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rsonal Stuff\Bowling Tournaments\Leatherneck Reoccuring Files\"/>
    </mc:Choice>
  </mc:AlternateContent>
  <bookViews>
    <workbookView xWindow="0" yWindow="0" windowWidth="20490" windowHeight="7230"/>
  </bookViews>
  <sheets>
    <sheet name="Varsity Men Final" sheetId="1" r:id="rId1"/>
    <sheet name="JV Men Final" sheetId="2" r:id="rId2"/>
    <sheet name="Men's Individual (Combined)" sheetId="3" r:id="rId3"/>
    <sheet name="Men's Brackets" sheetId="4" r:id="rId4"/>
    <sheet name="Women's Final" sheetId="5" r:id="rId5"/>
    <sheet name="Women's Individual" sheetId="6" r:id="rId6"/>
    <sheet name="Women's Bracket" sheetId="7" r:id="rId7"/>
  </sheets>
  <externalReferences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9" i="6" l="1"/>
  <c r="J309" i="6"/>
  <c r="I309" i="6"/>
  <c r="H309" i="6"/>
  <c r="G309" i="6"/>
  <c r="F309" i="6"/>
  <c r="E309" i="6"/>
  <c r="D309" i="6"/>
  <c r="C309" i="6"/>
  <c r="B309" i="6"/>
  <c r="K308" i="6"/>
  <c r="J308" i="6"/>
  <c r="I308" i="6"/>
  <c r="H308" i="6"/>
  <c r="G308" i="6"/>
  <c r="F308" i="6"/>
  <c r="E308" i="6"/>
  <c r="D308" i="6"/>
  <c r="C308" i="6"/>
  <c r="B308" i="6"/>
  <c r="K307" i="6"/>
  <c r="J307" i="6"/>
  <c r="I307" i="6"/>
  <c r="H307" i="6"/>
  <c r="G307" i="6"/>
  <c r="F307" i="6"/>
  <c r="E307" i="6"/>
  <c r="D307" i="6"/>
  <c r="C307" i="6"/>
  <c r="B307" i="6"/>
  <c r="K306" i="6"/>
  <c r="J306" i="6"/>
  <c r="I306" i="6"/>
  <c r="H306" i="6"/>
  <c r="G306" i="6"/>
  <c r="F306" i="6"/>
  <c r="E306" i="6"/>
  <c r="D306" i="6"/>
  <c r="C306" i="6"/>
  <c r="B306" i="6"/>
  <c r="K305" i="6"/>
  <c r="J305" i="6"/>
  <c r="I305" i="6"/>
  <c r="H305" i="6"/>
  <c r="G305" i="6"/>
  <c r="F305" i="6"/>
  <c r="E305" i="6"/>
  <c r="D305" i="6"/>
  <c r="C305" i="6"/>
  <c r="B305" i="6"/>
  <c r="K304" i="6"/>
  <c r="J304" i="6"/>
  <c r="I304" i="6"/>
  <c r="H304" i="6"/>
  <c r="G304" i="6"/>
  <c r="F304" i="6"/>
  <c r="E304" i="6"/>
  <c r="D304" i="6"/>
  <c r="C304" i="6"/>
  <c r="B304" i="6"/>
  <c r="K303" i="6"/>
  <c r="J303" i="6"/>
  <c r="I303" i="6"/>
  <c r="H303" i="6"/>
  <c r="G303" i="6"/>
  <c r="F303" i="6"/>
  <c r="E303" i="6"/>
  <c r="D303" i="6"/>
  <c r="C303" i="6"/>
  <c r="B303" i="6"/>
  <c r="K302" i="6"/>
  <c r="J302" i="6"/>
  <c r="I302" i="6"/>
  <c r="H302" i="6"/>
  <c r="G302" i="6"/>
  <c r="F302" i="6"/>
  <c r="E302" i="6"/>
  <c r="D302" i="6"/>
  <c r="C302" i="6"/>
  <c r="B302" i="6"/>
  <c r="K301" i="6"/>
  <c r="J301" i="6"/>
  <c r="I301" i="6"/>
  <c r="H301" i="6"/>
  <c r="G301" i="6"/>
  <c r="F301" i="6"/>
  <c r="E301" i="6"/>
  <c r="D301" i="6"/>
  <c r="C301" i="6"/>
  <c r="B301" i="6"/>
  <c r="K300" i="6"/>
  <c r="J300" i="6"/>
  <c r="I300" i="6"/>
  <c r="H300" i="6"/>
  <c r="G300" i="6"/>
  <c r="F300" i="6"/>
  <c r="E300" i="6"/>
  <c r="D300" i="6"/>
  <c r="C300" i="6"/>
  <c r="B300" i="6"/>
  <c r="K299" i="6"/>
  <c r="J299" i="6"/>
  <c r="I299" i="6"/>
  <c r="H299" i="6"/>
  <c r="G299" i="6"/>
  <c r="F299" i="6"/>
  <c r="E299" i="6"/>
  <c r="D299" i="6"/>
  <c r="C299" i="6"/>
  <c r="B299" i="6"/>
  <c r="K298" i="6"/>
  <c r="J298" i="6"/>
  <c r="I298" i="6"/>
  <c r="H298" i="6"/>
  <c r="G298" i="6"/>
  <c r="F298" i="6"/>
  <c r="E298" i="6"/>
  <c r="D298" i="6"/>
  <c r="C298" i="6"/>
  <c r="B298" i="6"/>
  <c r="K297" i="6"/>
  <c r="J297" i="6"/>
  <c r="I297" i="6"/>
  <c r="H297" i="6"/>
  <c r="G297" i="6"/>
  <c r="F297" i="6"/>
  <c r="E297" i="6"/>
  <c r="D297" i="6"/>
  <c r="C297" i="6"/>
  <c r="B297" i="6"/>
  <c r="K296" i="6"/>
  <c r="J296" i="6"/>
  <c r="I296" i="6"/>
  <c r="H296" i="6"/>
  <c r="G296" i="6"/>
  <c r="F296" i="6"/>
  <c r="E296" i="6"/>
  <c r="D296" i="6"/>
  <c r="C296" i="6"/>
  <c r="B296" i="6"/>
  <c r="K295" i="6"/>
  <c r="J295" i="6"/>
  <c r="I295" i="6"/>
  <c r="H295" i="6"/>
  <c r="G295" i="6"/>
  <c r="F295" i="6"/>
  <c r="E295" i="6"/>
  <c r="D295" i="6"/>
  <c r="C295" i="6"/>
  <c r="B295" i="6"/>
  <c r="K294" i="6"/>
  <c r="J294" i="6"/>
  <c r="I294" i="6"/>
  <c r="H294" i="6"/>
  <c r="G294" i="6"/>
  <c r="F294" i="6"/>
  <c r="E294" i="6"/>
  <c r="D294" i="6"/>
  <c r="C294" i="6"/>
  <c r="B294" i="6"/>
  <c r="K293" i="6"/>
  <c r="J293" i="6"/>
  <c r="I293" i="6"/>
  <c r="H293" i="6"/>
  <c r="G293" i="6"/>
  <c r="F293" i="6"/>
  <c r="E293" i="6"/>
  <c r="D293" i="6"/>
  <c r="C293" i="6"/>
  <c r="B293" i="6"/>
  <c r="K292" i="6"/>
  <c r="J292" i="6"/>
  <c r="I292" i="6"/>
  <c r="H292" i="6"/>
  <c r="G292" i="6"/>
  <c r="F292" i="6"/>
  <c r="E292" i="6"/>
  <c r="D292" i="6"/>
  <c r="C292" i="6"/>
  <c r="B292" i="6"/>
  <c r="K291" i="6"/>
  <c r="J291" i="6"/>
  <c r="I291" i="6"/>
  <c r="H291" i="6"/>
  <c r="G291" i="6"/>
  <c r="F291" i="6"/>
  <c r="E291" i="6"/>
  <c r="D291" i="6"/>
  <c r="C291" i="6"/>
  <c r="B291" i="6"/>
  <c r="K290" i="6"/>
  <c r="J290" i="6"/>
  <c r="I290" i="6"/>
  <c r="H290" i="6"/>
  <c r="G290" i="6"/>
  <c r="F290" i="6"/>
  <c r="E290" i="6"/>
  <c r="D290" i="6"/>
  <c r="C290" i="6"/>
  <c r="B290" i="6"/>
  <c r="K289" i="6"/>
  <c r="J289" i="6"/>
  <c r="I289" i="6"/>
  <c r="H289" i="6"/>
  <c r="G289" i="6"/>
  <c r="F289" i="6"/>
  <c r="E289" i="6"/>
  <c r="D289" i="6"/>
  <c r="C289" i="6"/>
  <c r="B289" i="6"/>
  <c r="K288" i="6"/>
  <c r="J288" i="6"/>
  <c r="I288" i="6"/>
  <c r="H288" i="6"/>
  <c r="G288" i="6"/>
  <c r="F288" i="6"/>
  <c r="E288" i="6"/>
  <c r="D288" i="6"/>
  <c r="C288" i="6"/>
  <c r="B288" i="6"/>
  <c r="K287" i="6"/>
  <c r="J287" i="6"/>
  <c r="I287" i="6"/>
  <c r="H287" i="6"/>
  <c r="G287" i="6"/>
  <c r="F287" i="6"/>
  <c r="E287" i="6"/>
  <c r="D287" i="6"/>
  <c r="C287" i="6"/>
  <c r="B287" i="6"/>
  <c r="K286" i="6"/>
  <c r="J286" i="6"/>
  <c r="I286" i="6"/>
  <c r="H286" i="6"/>
  <c r="G286" i="6"/>
  <c r="F286" i="6"/>
  <c r="E286" i="6"/>
  <c r="D286" i="6"/>
  <c r="C286" i="6"/>
  <c r="B286" i="6"/>
  <c r="K285" i="6"/>
  <c r="J285" i="6"/>
  <c r="I285" i="6"/>
  <c r="H285" i="6"/>
  <c r="G285" i="6"/>
  <c r="F285" i="6"/>
  <c r="E285" i="6"/>
  <c r="D285" i="6"/>
  <c r="C285" i="6"/>
  <c r="B285" i="6"/>
  <c r="K284" i="6"/>
  <c r="J284" i="6"/>
  <c r="I284" i="6"/>
  <c r="H284" i="6"/>
  <c r="G284" i="6"/>
  <c r="F284" i="6"/>
  <c r="E284" i="6"/>
  <c r="D284" i="6"/>
  <c r="C284" i="6"/>
  <c r="B284" i="6"/>
  <c r="K283" i="6"/>
  <c r="J283" i="6"/>
  <c r="I283" i="6"/>
  <c r="H283" i="6"/>
  <c r="G283" i="6"/>
  <c r="F283" i="6"/>
  <c r="E283" i="6"/>
  <c r="D283" i="6"/>
  <c r="C283" i="6"/>
  <c r="B283" i="6"/>
  <c r="K282" i="6"/>
  <c r="J282" i="6"/>
  <c r="I282" i="6"/>
  <c r="H282" i="6"/>
  <c r="G282" i="6"/>
  <c r="F282" i="6"/>
  <c r="E282" i="6"/>
  <c r="D282" i="6"/>
  <c r="C282" i="6"/>
  <c r="B282" i="6"/>
  <c r="K281" i="6"/>
  <c r="J281" i="6"/>
  <c r="I281" i="6"/>
  <c r="H281" i="6"/>
  <c r="G281" i="6"/>
  <c r="F281" i="6"/>
  <c r="E281" i="6"/>
  <c r="D281" i="6"/>
  <c r="C281" i="6"/>
  <c r="B281" i="6"/>
  <c r="K280" i="6"/>
  <c r="J280" i="6"/>
  <c r="I280" i="6"/>
  <c r="H280" i="6"/>
  <c r="G280" i="6"/>
  <c r="F280" i="6"/>
  <c r="E280" i="6"/>
  <c r="D280" i="6"/>
  <c r="C280" i="6"/>
  <c r="B280" i="6"/>
  <c r="K279" i="6"/>
  <c r="J279" i="6"/>
  <c r="I279" i="6"/>
  <c r="H279" i="6"/>
  <c r="G279" i="6"/>
  <c r="F279" i="6"/>
  <c r="E279" i="6"/>
  <c r="D279" i="6"/>
  <c r="C279" i="6"/>
  <c r="B279" i="6"/>
  <c r="K278" i="6"/>
  <c r="J278" i="6"/>
  <c r="I278" i="6"/>
  <c r="H278" i="6"/>
  <c r="G278" i="6"/>
  <c r="F278" i="6"/>
  <c r="E278" i="6"/>
  <c r="D278" i="6"/>
  <c r="C278" i="6"/>
  <c r="B278" i="6"/>
  <c r="K277" i="6"/>
  <c r="J277" i="6"/>
  <c r="I277" i="6"/>
  <c r="H277" i="6"/>
  <c r="G277" i="6"/>
  <c r="F277" i="6"/>
  <c r="E277" i="6"/>
  <c r="D277" i="6"/>
  <c r="C277" i="6"/>
  <c r="B277" i="6"/>
  <c r="K276" i="6"/>
  <c r="J276" i="6"/>
  <c r="I276" i="6"/>
  <c r="H276" i="6"/>
  <c r="G276" i="6"/>
  <c r="F276" i="6"/>
  <c r="E276" i="6"/>
  <c r="D276" i="6"/>
  <c r="C276" i="6"/>
  <c r="B276" i="6"/>
  <c r="K275" i="6"/>
  <c r="J275" i="6"/>
  <c r="I275" i="6"/>
  <c r="H275" i="6"/>
  <c r="G275" i="6"/>
  <c r="F275" i="6"/>
  <c r="E275" i="6"/>
  <c r="D275" i="6"/>
  <c r="C275" i="6"/>
  <c r="B275" i="6"/>
  <c r="K274" i="6"/>
  <c r="J274" i="6"/>
  <c r="I274" i="6"/>
  <c r="H274" i="6"/>
  <c r="G274" i="6"/>
  <c r="F274" i="6"/>
  <c r="E274" i="6"/>
  <c r="D274" i="6"/>
  <c r="C274" i="6"/>
  <c r="B274" i="6"/>
  <c r="K273" i="6"/>
  <c r="J273" i="6"/>
  <c r="I273" i="6"/>
  <c r="H273" i="6"/>
  <c r="G273" i="6"/>
  <c r="F273" i="6"/>
  <c r="E273" i="6"/>
  <c r="D273" i="6"/>
  <c r="C273" i="6"/>
  <c r="B273" i="6"/>
  <c r="K272" i="6"/>
  <c r="J272" i="6"/>
  <c r="I272" i="6"/>
  <c r="H272" i="6"/>
  <c r="G272" i="6"/>
  <c r="F272" i="6"/>
  <c r="E272" i="6"/>
  <c r="D272" i="6"/>
  <c r="C272" i="6"/>
  <c r="B272" i="6"/>
  <c r="K271" i="6"/>
  <c r="J271" i="6"/>
  <c r="I271" i="6"/>
  <c r="H271" i="6"/>
  <c r="G271" i="6"/>
  <c r="F271" i="6"/>
  <c r="E271" i="6"/>
  <c r="D271" i="6"/>
  <c r="C271" i="6"/>
  <c r="B271" i="6"/>
  <c r="K270" i="6"/>
  <c r="J270" i="6"/>
  <c r="I270" i="6"/>
  <c r="H270" i="6"/>
  <c r="G270" i="6"/>
  <c r="F270" i="6"/>
  <c r="E270" i="6"/>
  <c r="D270" i="6"/>
  <c r="C270" i="6"/>
  <c r="B270" i="6"/>
  <c r="K269" i="6"/>
  <c r="J269" i="6"/>
  <c r="I269" i="6"/>
  <c r="H269" i="6"/>
  <c r="G269" i="6"/>
  <c r="F269" i="6"/>
  <c r="E269" i="6"/>
  <c r="D269" i="6"/>
  <c r="C269" i="6"/>
  <c r="B269" i="6"/>
  <c r="K268" i="6"/>
  <c r="J268" i="6"/>
  <c r="I268" i="6"/>
  <c r="H268" i="6"/>
  <c r="G268" i="6"/>
  <c r="F268" i="6"/>
  <c r="E268" i="6"/>
  <c r="D268" i="6"/>
  <c r="C268" i="6"/>
  <c r="B268" i="6"/>
  <c r="K267" i="6"/>
  <c r="J267" i="6"/>
  <c r="I267" i="6"/>
  <c r="H267" i="6"/>
  <c r="G267" i="6"/>
  <c r="F267" i="6"/>
  <c r="E267" i="6"/>
  <c r="D267" i="6"/>
  <c r="C267" i="6"/>
  <c r="B267" i="6"/>
  <c r="K266" i="6"/>
  <c r="J266" i="6"/>
  <c r="I266" i="6"/>
  <c r="H266" i="6"/>
  <c r="G266" i="6"/>
  <c r="F266" i="6"/>
  <c r="E266" i="6"/>
  <c r="D266" i="6"/>
  <c r="C266" i="6"/>
  <c r="B266" i="6"/>
  <c r="K265" i="6"/>
  <c r="J265" i="6"/>
  <c r="I265" i="6"/>
  <c r="H265" i="6"/>
  <c r="G265" i="6"/>
  <c r="F265" i="6"/>
  <c r="E265" i="6"/>
  <c r="D265" i="6"/>
  <c r="C265" i="6"/>
  <c r="B265" i="6"/>
  <c r="K264" i="6"/>
  <c r="J264" i="6"/>
  <c r="I264" i="6"/>
  <c r="H264" i="6"/>
  <c r="G264" i="6"/>
  <c r="F264" i="6"/>
  <c r="E264" i="6"/>
  <c r="D264" i="6"/>
  <c r="C264" i="6"/>
  <c r="B264" i="6"/>
  <c r="K263" i="6"/>
  <c r="J263" i="6"/>
  <c r="I263" i="6"/>
  <c r="H263" i="6"/>
  <c r="G263" i="6"/>
  <c r="F263" i="6"/>
  <c r="E263" i="6"/>
  <c r="D263" i="6"/>
  <c r="C263" i="6"/>
  <c r="B263" i="6"/>
  <c r="K262" i="6"/>
  <c r="J262" i="6"/>
  <c r="I262" i="6"/>
  <c r="H262" i="6"/>
  <c r="G262" i="6"/>
  <c r="F262" i="6"/>
  <c r="E262" i="6"/>
  <c r="D262" i="6"/>
  <c r="C262" i="6"/>
  <c r="B262" i="6"/>
  <c r="K261" i="6"/>
  <c r="J261" i="6"/>
  <c r="I261" i="6"/>
  <c r="H261" i="6"/>
  <c r="G261" i="6"/>
  <c r="F261" i="6"/>
  <c r="E261" i="6"/>
  <c r="D261" i="6"/>
  <c r="C261" i="6"/>
  <c r="B261" i="6"/>
  <c r="K260" i="6"/>
  <c r="J260" i="6"/>
  <c r="I260" i="6"/>
  <c r="H260" i="6"/>
  <c r="G260" i="6"/>
  <c r="F260" i="6"/>
  <c r="E260" i="6"/>
  <c r="D260" i="6"/>
  <c r="C260" i="6"/>
  <c r="B260" i="6"/>
  <c r="K259" i="6"/>
  <c r="J259" i="6"/>
  <c r="I259" i="6"/>
  <c r="H259" i="6"/>
  <c r="G259" i="6"/>
  <c r="F259" i="6"/>
  <c r="E259" i="6"/>
  <c r="D259" i="6"/>
  <c r="C259" i="6"/>
  <c r="B259" i="6"/>
  <c r="K258" i="6"/>
  <c r="J258" i="6"/>
  <c r="I258" i="6"/>
  <c r="H258" i="6"/>
  <c r="G258" i="6"/>
  <c r="F258" i="6"/>
  <c r="E258" i="6"/>
  <c r="D258" i="6"/>
  <c r="C258" i="6"/>
  <c r="B258" i="6"/>
  <c r="K257" i="6"/>
  <c r="J257" i="6"/>
  <c r="I257" i="6"/>
  <c r="H257" i="6"/>
  <c r="G257" i="6"/>
  <c r="F257" i="6"/>
  <c r="E257" i="6"/>
  <c r="D257" i="6"/>
  <c r="C257" i="6"/>
  <c r="B257" i="6"/>
  <c r="K256" i="6"/>
  <c r="J256" i="6"/>
  <c r="I256" i="6"/>
  <c r="H256" i="6"/>
  <c r="G256" i="6"/>
  <c r="F256" i="6"/>
  <c r="E256" i="6"/>
  <c r="D256" i="6"/>
  <c r="C256" i="6"/>
  <c r="B256" i="6"/>
  <c r="K255" i="6"/>
  <c r="J255" i="6"/>
  <c r="I255" i="6"/>
  <c r="H255" i="6"/>
  <c r="G255" i="6"/>
  <c r="F255" i="6"/>
  <c r="E255" i="6"/>
  <c r="D255" i="6"/>
  <c r="C255" i="6"/>
  <c r="B255" i="6"/>
  <c r="K254" i="6"/>
  <c r="J254" i="6"/>
  <c r="I254" i="6"/>
  <c r="H254" i="6"/>
  <c r="G254" i="6"/>
  <c r="F254" i="6"/>
  <c r="E254" i="6"/>
  <c r="D254" i="6"/>
  <c r="C254" i="6"/>
  <c r="B254" i="6"/>
  <c r="K253" i="6"/>
  <c r="J253" i="6"/>
  <c r="I253" i="6"/>
  <c r="H253" i="6"/>
  <c r="G253" i="6"/>
  <c r="F253" i="6"/>
  <c r="E253" i="6"/>
  <c r="D253" i="6"/>
  <c r="C253" i="6"/>
  <c r="B253" i="6"/>
  <c r="K252" i="6"/>
  <c r="J252" i="6"/>
  <c r="I252" i="6"/>
  <c r="H252" i="6"/>
  <c r="G252" i="6"/>
  <c r="F252" i="6"/>
  <c r="E252" i="6"/>
  <c r="D252" i="6"/>
  <c r="C252" i="6"/>
  <c r="B252" i="6"/>
  <c r="K251" i="6"/>
  <c r="J251" i="6"/>
  <c r="I251" i="6"/>
  <c r="H251" i="6"/>
  <c r="G251" i="6"/>
  <c r="F251" i="6"/>
  <c r="E251" i="6"/>
  <c r="D251" i="6"/>
  <c r="C251" i="6"/>
  <c r="B251" i="6"/>
  <c r="K250" i="6"/>
  <c r="J250" i="6"/>
  <c r="I250" i="6"/>
  <c r="H250" i="6"/>
  <c r="G250" i="6"/>
  <c r="F250" i="6"/>
  <c r="E250" i="6"/>
  <c r="D250" i="6"/>
  <c r="C250" i="6"/>
  <c r="B250" i="6"/>
  <c r="K249" i="6"/>
  <c r="J249" i="6"/>
  <c r="I249" i="6"/>
  <c r="H249" i="6"/>
  <c r="G249" i="6"/>
  <c r="F249" i="6"/>
  <c r="E249" i="6"/>
  <c r="D249" i="6"/>
  <c r="C249" i="6"/>
  <c r="B249" i="6"/>
  <c r="K248" i="6"/>
  <c r="J248" i="6"/>
  <c r="I248" i="6"/>
  <c r="H248" i="6"/>
  <c r="G248" i="6"/>
  <c r="F248" i="6"/>
  <c r="E248" i="6"/>
  <c r="D248" i="6"/>
  <c r="C248" i="6"/>
  <c r="B248" i="6"/>
  <c r="K247" i="6"/>
  <c r="J247" i="6"/>
  <c r="I247" i="6"/>
  <c r="H247" i="6"/>
  <c r="G247" i="6"/>
  <c r="F247" i="6"/>
  <c r="E247" i="6"/>
  <c r="D247" i="6"/>
  <c r="C247" i="6"/>
  <c r="B247" i="6"/>
  <c r="K246" i="6"/>
  <c r="J246" i="6"/>
  <c r="I246" i="6"/>
  <c r="H246" i="6"/>
  <c r="G246" i="6"/>
  <c r="F246" i="6"/>
  <c r="E246" i="6"/>
  <c r="D246" i="6"/>
  <c r="C246" i="6"/>
  <c r="B246" i="6"/>
  <c r="K245" i="6"/>
  <c r="J245" i="6"/>
  <c r="I245" i="6"/>
  <c r="H245" i="6"/>
  <c r="G245" i="6"/>
  <c r="F245" i="6"/>
  <c r="E245" i="6"/>
  <c r="D245" i="6"/>
  <c r="C245" i="6"/>
  <c r="B245" i="6"/>
  <c r="K244" i="6"/>
  <c r="J244" i="6"/>
  <c r="I244" i="6"/>
  <c r="H244" i="6"/>
  <c r="G244" i="6"/>
  <c r="F244" i="6"/>
  <c r="E244" i="6"/>
  <c r="D244" i="6"/>
  <c r="C244" i="6"/>
  <c r="B244" i="6"/>
  <c r="K243" i="6"/>
  <c r="J243" i="6"/>
  <c r="I243" i="6"/>
  <c r="H243" i="6"/>
  <c r="G243" i="6"/>
  <c r="F243" i="6"/>
  <c r="E243" i="6"/>
  <c r="D243" i="6"/>
  <c r="C243" i="6"/>
  <c r="B243" i="6"/>
  <c r="K242" i="6"/>
  <c r="J242" i="6"/>
  <c r="I242" i="6"/>
  <c r="H242" i="6"/>
  <c r="G242" i="6"/>
  <c r="F242" i="6"/>
  <c r="E242" i="6"/>
  <c r="D242" i="6"/>
  <c r="C242" i="6"/>
  <c r="B242" i="6"/>
  <c r="K241" i="6"/>
  <c r="J241" i="6"/>
  <c r="I241" i="6"/>
  <c r="H241" i="6"/>
  <c r="G241" i="6"/>
  <c r="F241" i="6"/>
  <c r="E241" i="6"/>
  <c r="D241" i="6"/>
  <c r="C241" i="6"/>
  <c r="B241" i="6"/>
  <c r="K240" i="6"/>
  <c r="J240" i="6"/>
  <c r="I240" i="6"/>
  <c r="H240" i="6"/>
  <c r="G240" i="6"/>
  <c r="F240" i="6"/>
  <c r="E240" i="6"/>
  <c r="D240" i="6"/>
  <c r="C240" i="6"/>
  <c r="B240" i="6"/>
  <c r="K239" i="6"/>
  <c r="J239" i="6"/>
  <c r="I239" i="6"/>
  <c r="H239" i="6"/>
  <c r="G239" i="6"/>
  <c r="F239" i="6"/>
  <c r="E239" i="6"/>
  <c r="D239" i="6"/>
  <c r="C239" i="6"/>
  <c r="B239" i="6"/>
  <c r="K238" i="6"/>
  <c r="J238" i="6"/>
  <c r="I238" i="6"/>
  <c r="H238" i="6"/>
  <c r="G238" i="6"/>
  <c r="F238" i="6"/>
  <c r="E238" i="6"/>
  <c r="D238" i="6"/>
  <c r="C238" i="6"/>
  <c r="B238" i="6"/>
  <c r="K237" i="6"/>
  <c r="J237" i="6"/>
  <c r="I237" i="6"/>
  <c r="H237" i="6"/>
  <c r="G237" i="6"/>
  <c r="F237" i="6"/>
  <c r="E237" i="6"/>
  <c r="D237" i="6"/>
  <c r="C237" i="6"/>
  <c r="B237" i="6"/>
  <c r="K236" i="6"/>
  <c r="J236" i="6"/>
  <c r="I236" i="6"/>
  <c r="H236" i="6"/>
  <c r="G236" i="6"/>
  <c r="F236" i="6"/>
  <c r="E236" i="6"/>
  <c r="D236" i="6"/>
  <c r="C236" i="6"/>
  <c r="B236" i="6"/>
  <c r="K235" i="6"/>
  <c r="J235" i="6"/>
  <c r="I235" i="6"/>
  <c r="H235" i="6"/>
  <c r="G235" i="6"/>
  <c r="F235" i="6"/>
  <c r="E235" i="6"/>
  <c r="D235" i="6"/>
  <c r="C235" i="6"/>
  <c r="B235" i="6"/>
  <c r="K234" i="6"/>
  <c r="J234" i="6"/>
  <c r="I234" i="6"/>
  <c r="H234" i="6"/>
  <c r="G234" i="6"/>
  <c r="F234" i="6"/>
  <c r="E234" i="6"/>
  <c r="D234" i="6"/>
  <c r="C234" i="6"/>
  <c r="B234" i="6"/>
  <c r="K233" i="6"/>
  <c r="J233" i="6"/>
  <c r="I233" i="6"/>
  <c r="H233" i="6"/>
  <c r="G233" i="6"/>
  <c r="F233" i="6"/>
  <c r="E233" i="6"/>
  <c r="D233" i="6"/>
  <c r="C233" i="6"/>
  <c r="B233" i="6"/>
  <c r="K232" i="6"/>
  <c r="J232" i="6"/>
  <c r="I232" i="6"/>
  <c r="H232" i="6"/>
  <c r="G232" i="6"/>
  <c r="F232" i="6"/>
  <c r="E232" i="6"/>
  <c r="D232" i="6"/>
  <c r="C232" i="6"/>
  <c r="B232" i="6"/>
  <c r="K231" i="6"/>
  <c r="J231" i="6"/>
  <c r="I231" i="6"/>
  <c r="H231" i="6"/>
  <c r="G231" i="6"/>
  <c r="F231" i="6"/>
  <c r="E231" i="6"/>
  <c r="D231" i="6"/>
  <c r="C231" i="6"/>
  <c r="B231" i="6"/>
  <c r="K230" i="6"/>
  <c r="J230" i="6"/>
  <c r="I230" i="6"/>
  <c r="H230" i="6"/>
  <c r="G230" i="6"/>
  <c r="F230" i="6"/>
  <c r="E230" i="6"/>
  <c r="D230" i="6"/>
  <c r="C230" i="6"/>
  <c r="B230" i="6"/>
  <c r="K229" i="6"/>
  <c r="J229" i="6"/>
  <c r="I229" i="6"/>
  <c r="H229" i="6"/>
  <c r="G229" i="6"/>
  <c r="F229" i="6"/>
  <c r="E229" i="6"/>
  <c r="D229" i="6"/>
  <c r="C229" i="6"/>
  <c r="B229" i="6"/>
  <c r="K228" i="6"/>
  <c r="J228" i="6"/>
  <c r="I228" i="6"/>
  <c r="H228" i="6"/>
  <c r="G228" i="6"/>
  <c r="F228" i="6"/>
  <c r="E228" i="6"/>
  <c r="D228" i="6"/>
  <c r="C228" i="6"/>
  <c r="B228" i="6"/>
  <c r="K227" i="6"/>
  <c r="J227" i="6"/>
  <c r="I227" i="6"/>
  <c r="H227" i="6"/>
  <c r="G227" i="6"/>
  <c r="F227" i="6"/>
  <c r="E227" i="6"/>
  <c r="D227" i="6"/>
  <c r="C227" i="6"/>
  <c r="B227" i="6"/>
  <c r="K226" i="6"/>
  <c r="J226" i="6"/>
  <c r="I226" i="6"/>
  <c r="H226" i="6"/>
  <c r="G226" i="6"/>
  <c r="F226" i="6"/>
  <c r="E226" i="6"/>
  <c r="D226" i="6"/>
  <c r="C226" i="6"/>
  <c r="B226" i="6"/>
  <c r="K225" i="6"/>
  <c r="J225" i="6"/>
  <c r="I225" i="6"/>
  <c r="H225" i="6"/>
  <c r="G225" i="6"/>
  <c r="F225" i="6"/>
  <c r="E225" i="6"/>
  <c r="D225" i="6"/>
  <c r="C225" i="6"/>
  <c r="B225" i="6"/>
  <c r="K224" i="6"/>
  <c r="J224" i="6"/>
  <c r="I224" i="6"/>
  <c r="H224" i="6"/>
  <c r="G224" i="6"/>
  <c r="F224" i="6"/>
  <c r="E224" i="6"/>
  <c r="D224" i="6"/>
  <c r="C224" i="6"/>
  <c r="B224" i="6"/>
  <c r="K223" i="6"/>
  <c r="J223" i="6"/>
  <c r="I223" i="6"/>
  <c r="H223" i="6"/>
  <c r="G223" i="6"/>
  <c r="F223" i="6"/>
  <c r="E223" i="6"/>
  <c r="D223" i="6"/>
  <c r="C223" i="6"/>
  <c r="B223" i="6"/>
  <c r="K222" i="6"/>
  <c r="J222" i="6"/>
  <c r="I222" i="6"/>
  <c r="H222" i="6"/>
  <c r="G222" i="6"/>
  <c r="F222" i="6"/>
  <c r="E222" i="6"/>
  <c r="D222" i="6"/>
  <c r="C222" i="6"/>
  <c r="B222" i="6"/>
  <c r="K221" i="6"/>
  <c r="J221" i="6"/>
  <c r="I221" i="6"/>
  <c r="H221" i="6"/>
  <c r="G221" i="6"/>
  <c r="F221" i="6"/>
  <c r="E221" i="6"/>
  <c r="D221" i="6"/>
  <c r="C221" i="6"/>
  <c r="B221" i="6"/>
  <c r="K220" i="6"/>
  <c r="J220" i="6"/>
  <c r="I220" i="6"/>
  <c r="H220" i="6"/>
  <c r="G220" i="6"/>
  <c r="F220" i="6"/>
  <c r="E220" i="6"/>
  <c r="D220" i="6"/>
  <c r="C220" i="6"/>
  <c r="B220" i="6"/>
  <c r="K219" i="6"/>
  <c r="J219" i="6"/>
  <c r="I219" i="6"/>
  <c r="H219" i="6"/>
  <c r="G219" i="6"/>
  <c r="F219" i="6"/>
  <c r="E219" i="6"/>
  <c r="D219" i="6"/>
  <c r="C219" i="6"/>
  <c r="B219" i="6"/>
  <c r="K218" i="6"/>
  <c r="J218" i="6"/>
  <c r="I218" i="6"/>
  <c r="H218" i="6"/>
  <c r="G218" i="6"/>
  <c r="F218" i="6"/>
  <c r="E218" i="6"/>
  <c r="D218" i="6"/>
  <c r="C218" i="6"/>
  <c r="B218" i="6"/>
  <c r="K217" i="6"/>
  <c r="J217" i="6"/>
  <c r="I217" i="6"/>
  <c r="H217" i="6"/>
  <c r="G217" i="6"/>
  <c r="F217" i="6"/>
  <c r="E217" i="6"/>
  <c r="D217" i="6"/>
  <c r="C217" i="6"/>
  <c r="B217" i="6"/>
  <c r="K216" i="6"/>
  <c r="J216" i="6"/>
  <c r="I216" i="6"/>
  <c r="H216" i="6"/>
  <c r="G216" i="6"/>
  <c r="F216" i="6"/>
  <c r="E216" i="6"/>
  <c r="D216" i="6"/>
  <c r="C216" i="6"/>
  <c r="B216" i="6"/>
  <c r="K215" i="6"/>
  <c r="J215" i="6"/>
  <c r="I215" i="6"/>
  <c r="H215" i="6"/>
  <c r="G215" i="6"/>
  <c r="F215" i="6"/>
  <c r="E215" i="6"/>
  <c r="D215" i="6"/>
  <c r="C215" i="6"/>
  <c r="B215" i="6"/>
  <c r="K214" i="6"/>
  <c r="J214" i="6"/>
  <c r="I214" i="6"/>
  <c r="H214" i="6"/>
  <c r="G214" i="6"/>
  <c r="F214" i="6"/>
  <c r="E214" i="6"/>
  <c r="D214" i="6"/>
  <c r="C214" i="6"/>
  <c r="B214" i="6"/>
  <c r="K213" i="6"/>
  <c r="J213" i="6"/>
  <c r="I213" i="6"/>
  <c r="H213" i="6"/>
  <c r="G213" i="6"/>
  <c r="F213" i="6"/>
  <c r="E213" i="6"/>
  <c r="D213" i="6"/>
  <c r="C213" i="6"/>
  <c r="B213" i="6"/>
  <c r="K212" i="6"/>
  <c r="J212" i="6"/>
  <c r="I212" i="6"/>
  <c r="H212" i="6"/>
  <c r="G212" i="6"/>
  <c r="F212" i="6"/>
  <c r="E212" i="6"/>
  <c r="D212" i="6"/>
  <c r="C212" i="6"/>
  <c r="B212" i="6"/>
  <c r="K211" i="6"/>
  <c r="J211" i="6"/>
  <c r="I211" i="6"/>
  <c r="H211" i="6"/>
  <c r="G211" i="6"/>
  <c r="F211" i="6"/>
  <c r="E211" i="6"/>
  <c r="D211" i="6"/>
  <c r="C211" i="6"/>
  <c r="B211" i="6"/>
  <c r="K210" i="6"/>
  <c r="J210" i="6"/>
  <c r="I210" i="6"/>
  <c r="H210" i="6"/>
  <c r="G210" i="6"/>
  <c r="F210" i="6"/>
  <c r="E210" i="6"/>
  <c r="D210" i="6"/>
  <c r="C210" i="6"/>
  <c r="B210" i="6"/>
  <c r="K209" i="6"/>
  <c r="J209" i="6"/>
  <c r="I209" i="6"/>
  <c r="H209" i="6"/>
  <c r="G209" i="6"/>
  <c r="F209" i="6"/>
  <c r="E209" i="6"/>
  <c r="D209" i="6"/>
  <c r="C209" i="6"/>
  <c r="B209" i="6"/>
  <c r="K208" i="6"/>
  <c r="J208" i="6"/>
  <c r="I208" i="6"/>
  <c r="H208" i="6"/>
  <c r="G208" i="6"/>
  <c r="F208" i="6"/>
  <c r="E208" i="6"/>
  <c r="D208" i="6"/>
  <c r="C208" i="6"/>
  <c r="B208" i="6"/>
  <c r="K207" i="6"/>
  <c r="J207" i="6"/>
  <c r="I207" i="6"/>
  <c r="H207" i="6"/>
  <c r="G207" i="6"/>
  <c r="F207" i="6"/>
  <c r="E207" i="6"/>
  <c r="D207" i="6"/>
  <c r="C207" i="6"/>
  <c r="B207" i="6"/>
  <c r="K206" i="6"/>
  <c r="J206" i="6"/>
  <c r="I206" i="6"/>
  <c r="H206" i="6"/>
  <c r="G206" i="6"/>
  <c r="F206" i="6"/>
  <c r="E206" i="6"/>
  <c r="D206" i="6"/>
  <c r="C206" i="6"/>
  <c r="B206" i="6"/>
  <c r="K205" i="6"/>
  <c r="J205" i="6"/>
  <c r="I205" i="6"/>
  <c r="H205" i="6"/>
  <c r="G205" i="6"/>
  <c r="F205" i="6"/>
  <c r="E205" i="6"/>
  <c r="D205" i="6"/>
  <c r="C205" i="6"/>
  <c r="B205" i="6"/>
  <c r="K204" i="6"/>
  <c r="J204" i="6"/>
  <c r="I204" i="6"/>
  <c r="H204" i="6"/>
  <c r="G204" i="6"/>
  <c r="F204" i="6"/>
  <c r="E204" i="6"/>
  <c r="D204" i="6"/>
  <c r="C204" i="6"/>
  <c r="B204" i="6"/>
  <c r="K203" i="6"/>
  <c r="J203" i="6"/>
  <c r="I203" i="6"/>
  <c r="H203" i="6"/>
  <c r="G203" i="6"/>
  <c r="F203" i="6"/>
  <c r="E203" i="6"/>
  <c r="D203" i="6"/>
  <c r="C203" i="6"/>
  <c r="B203" i="6"/>
  <c r="K202" i="6"/>
  <c r="J202" i="6"/>
  <c r="I202" i="6"/>
  <c r="H202" i="6"/>
  <c r="G202" i="6"/>
  <c r="F202" i="6"/>
  <c r="E202" i="6"/>
  <c r="D202" i="6"/>
  <c r="C202" i="6"/>
  <c r="B202" i="6"/>
  <c r="K201" i="6"/>
  <c r="J201" i="6"/>
  <c r="I201" i="6"/>
  <c r="H201" i="6"/>
  <c r="G201" i="6"/>
  <c r="F201" i="6"/>
  <c r="E201" i="6"/>
  <c r="D201" i="6"/>
  <c r="C201" i="6"/>
  <c r="B201" i="6"/>
  <c r="K200" i="6"/>
  <c r="J200" i="6"/>
  <c r="I200" i="6"/>
  <c r="H200" i="6"/>
  <c r="G200" i="6"/>
  <c r="F200" i="6"/>
  <c r="E200" i="6"/>
  <c r="D200" i="6"/>
  <c r="C200" i="6"/>
  <c r="B200" i="6"/>
  <c r="K199" i="6"/>
  <c r="J199" i="6"/>
  <c r="I199" i="6"/>
  <c r="H199" i="6"/>
  <c r="G199" i="6"/>
  <c r="F199" i="6"/>
  <c r="E199" i="6"/>
  <c r="D199" i="6"/>
  <c r="C199" i="6"/>
  <c r="B199" i="6"/>
  <c r="K198" i="6"/>
  <c r="J198" i="6"/>
  <c r="I198" i="6"/>
  <c r="H198" i="6"/>
  <c r="G198" i="6"/>
  <c r="F198" i="6"/>
  <c r="E198" i="6"/>
  <c r="D198" i="6"/>
  <c r="C198" i="6"/>
  <c r="B198" i="6"/>
  <c r="K197" i="6"/>
  <c r="J197" i="6"/>
  <c r="I197" i="6"/>
  <c r="H197" i="6"/>
  <c r="G197" i="6"/>
  <c r="F197" i="6"/>
  <c r="E197" i="6"/>
  <c r="D197" i="6"/>
  <c r="C197" i="6"/>
  <c r="B197" i="6"/>
  <c r="K196" i="6"/>
  <c r="J196" i="6"/>
  <c r="I196" i="6"/>
  <c r="H196" i="6"/>
  <c r="G196" i="6"/>
  <c r="F196" i="6"/>
  <c r="E196" i="6"/>
  <c r="D196" i="6"/>
  <c r="C196" i="6"/>
  <c r="B196" i="6"/>
  <c r="K195" i="6"/>
  <c r="J195" i="6"/>
  <c r="I195" i="6"/>
  <c r="H195" i="6"/>
  <c r="G195" i="6"/>
  <c r="F195" i="6"/>
  <c r="E195" i="6"/>
  <c r="D195" i="6"/>
  <c r="C195" i="6"/>
  <c r="B195" i="6"/>
  <c r="K194" i="6"/>
  <c r="J194" i="6"/>
  <c r="I194" i="6"/>
  <c r="H194" i="6"/>
  <c r="G194" i="6"/>
  <c r="F194" i="6"/>
  <c r="E194" i="6"/>
  <c r="D194" i="6"/>
  <c r="C194" i="6"/>
  <c r="B194" i="6"/>
  <c r="K193" i="6"/>
  <c r="J193" i="6"/>
  <c r="I193" i="6"/>
  <c r="H193" i="6"/>
  <c r="G193" i="6"/>
  <c r="F193" i="6"/>
  <c r="E193" i="6"/>
  <c r="D193" i="6"/>
  <c r="C193" i="6"/>
  <c r="B193" i="6"/>
  <c r="K192" i="6"/>
  <c r="J192" i="6"/>
  <c r="I192" i="6"/>
  <c r="H192" i="6"/>
  <c r="G192" i="6"/>
  <c r="F192" i="6"/>
  <c r="E192" i="6"/>
  <c r="D192" i="6"/>
  <c r="C192" i="6"/>
  <c r="B192" i="6"/>
  <c r="K191" i="6"/>
  <c r="J191" i="6"/>
  <c r="I191" i="6"/>
  <c r="H191" i="6"/>
  <c r="G191" i="6"/>
  <c r="F191" i="6"/>
  <c r="E191" i="6"/>
  <c r="D191" i="6"/>
  <c r="C191" i="6"/>
  <c r="B191" i="6"/>
  <c r="K190" i="6"/>
  <c r="J190" i="6"/>
  <c r="I190" i="6"/>
  <c r="H190" i="6"/>
  <c r="G190" i="6"/>
  <c r="F190" i="6"/>
  <c r="E190" i="6"/>
  <c r="D190" i="6"/>
  <c r="C190" i="6"/>
  <c r="B190" i="6"/>
  <c r="K189" i="6"/>
  <c r="J189" i="6"/>
  <c r="I189" i="6"/>
  <c r="H189" i="6"/>
  <c r="G189" i="6"/>
  <c r="F189" i="6"/>
  <c r="E189" i="6"/>
  <c r="D189" i="6"/>
  <c r="C189" i="6"/>
  <c r="B189" i="6"/>
  <c r="K188" i="6"/>
  <c r="J188" i="6"/>
  <c r="I188" i="6"/>
  <c r="H188" i="6"/>
  <c r="G188" i="6"/>
  <c r="F188" i="6"/>
  <c r="E188" i="6"/>
  <c r="D188" i="6"/>
  <c r="C188" i="6"/>
  <c r="B188" i="6"/>
  <c r="K187" i="6"/>
  <c r="J187" i="6"/>
  <c r="I187" i="6"/>
  <c r="H187" i="6"/>
  <c r="G187" i="6"/>
  <c r="F187" i="6"/>
  <c r="E187" i="6"/>
  <c r="D187" i="6"/>
  <c r="C187" i="6"/>
  <c r="B187" i="6"/>
  <c r="K186" i="6"/>
  <c r="J186" i="6"/>
  <c r="I186" i="6"/>
  <c r="H186" i="6"/>
  <c r="G186" i="6"/>
  <c r="F186" i="6"/>
  <c r="E186" i="6"/>
  <c r="D186" i="6"/>
  <c r="C186" i="6"/>
  <c r="B186" i="6"/>
  <c r="K185" i="6"/>
  <c r="J185" i="6"/>
  <c r="I185" i="6"/>
  <c r="H185" i="6"/>
  <c r="G185" i="6"/>
  <c r="F185" i="6"/>
  <c r="E185" i="6"/>
  <c r="D185" i="6"/>
  <c r="C185" i="6"/>
  <c r="B185" i="6"/>
  <c r="K184" i="6"/>
  <c r="J184" i="6"/>
  <c r="I184" i="6"/>
  <c r="H184" i="6"/>
  <c r="G184" i="6"/>
  <c r="F184" i="6"/>
  <c r="E184" i="6"/>
  <c r="D184" i="6"/>
  <c r="C184" i="6"/>
  <c r="B184" i="6"/>
  <c r="K183" i="6"/>
  <c r="J183" i="6"/>
  <c r="I183" i="6"/>
  <c r="H183" i="6"/>
  <c r="G183" i="6"/>
  <c r="F183" i="6"/>
  <c r="E183" i="6"/>
  <c r="D183" i="6"/>
  <c r="C183" i="6"/>
  <c r="B183" i="6"/>
  <c r="K182" i="6"/>
  <c r="J182" i="6"/>
  <c r="I182" i="6"/>
  <c r="H182" i="6"/>
  <c r="G182" i="6"/>
  <c r="F182" i="6"/>
  <c r="E182" i="6"/>
  <c r="D182" i="6"/>
  <c r="C182" i="6"/>
  <c r="B182" i="6"/>
  <c r="K181" i="6"/>
  <c r="J181" i="6"/>
  <c r="I181" i="6"/>
  <c r="H181" i="6"/>
  <c r="G181" i="6"/>
  <c r="F181" i="6"/>
  <c r="E181" i="6"/>
  <c r="D181" i="6"/>
  <c r="C181" i="6"/>
  <c r="B181" i="6"/>
  <c r="K180" i="6"/>
  <c r="J180" i="6"/>
  <c r="I180" i="6"/>
  <c r="H180" i="6"/>
  <c r="G180" i="6"/>
  <c r="F180" i="6"/>
  <c r="E180" i="6"/>
  <c r="D180" i="6"/>
  <c r="C180" i="6"/>
  <c r="B180" i="6"/>
  <c r="K179" i="6"/>
  <c r="J179" i="6"/>
  <c r="I179" i="6"/>
  <c r="H179" i="6"/>
  <c r="G179" i="6"/>
  <c r="F179" i="6"/>
  <c r="E179" i="6"/>
  <c r="D179" i="6"/>
  <c r="C179" i="6"/>
  <c r="B179" i="6"/>
  <c r="K178" i="6"/>
  <c r="J178" i="6"/>
  <c r="I178" i="6"/>
  <c r="H178" i="6"/>
  <c r="G178" i="6"/>
  <c r="F178" i="6"/>
  <c r="E178" i="6"/>
  <c r="D178" i="6"/>
  <c r="C178" i="6"/>
  <c r="B178" i="6"/>
  <c r="K177" i="6"/>
  <c r="J177" i="6"/>
  <c r="I177" i="6"/>
  <c r="H177" i="6"/>
  <c r="G177" i="6"/>
  <c r="F177" i="6"/>
  <c r="E177" i="6"/>
  <c r="D177" i="6"/>
  <c r="C177" i="6"/>
  <c r="B177" i="6"/>
  <c r="K176" i="6"/>
  <c r="J176" i="6"/>
  <c r="I176" i="6"/>
  <c r="H176" i="6"/>
  <c r="G176" i="6"/>
  <c r="F176" i="6"/>
  <c r="E176" i="6"/>
  <c r="D176" i="6"/>
  <c r="C176" i="6"/>
  <c r="B176" i="6"/>
  <c r="K175" i="6"/>
  <c r="J175" i="6"/>
  <c r="I175" i="6"/>
  <c r="H175" i="6"/>
  <c r="G175" i="6"/>
  <c r="F175" i="6"/>
  <c r="E175" i="6"/>
  <c r="D175" i="6"/>
  <c r="C175" i="6"/>
  <c r="B175" i="6"/>
  <c r="K174" i="6"/>
  <c r="J174" i="6"/>
  <c r="I174" i="6"/>
  <c r="H174" i="6"/>
  <c r="G174" i="6"/>
  <c r="F174" i="6"/>
  <c r="E174" i="6"/>
  <c r="D174" i="6"/>
  <c r="C174" i="6"/>
  <c r="B174" i="6"/>
  <c r="K173" i="6"/>
  <c r="J173" i="6"/>
  <c r="I173" i="6"/>
  <c r="H173" i="6"/>
  <c r="G173" i="6"/>
  <c r="F173" i="6"/>
  <c r="E173" i="6"/>
  <c r="D173" i="6"/>
  <c r="C173" i="6"/>
  <c r="B173" i="6"/>
  <c r="K172" i="6"/>
  <c r="J172" i="6"/>
  <c r="I172" i="6"/>
  <c r="H172" i="6"/>
  <c r="G172" i="6"/>
  <c r="F172" i="6"/>
  <c r="E172" i="6"/>
  <c r="D172" i="6"/>
  <c r="C172" i="6"/>
  <c r="B172" i="6"/>
  <c r="K171" i="6"/>
  <c r="J171" i="6"/>
  <c r="I171" i="6"/>
  <c r="H171" i="6"/>
  <c r="G171" i="6"/>
  <c r="F171" i="6"/>
  <c r="E171" i="6"/>
  <c r="D171" i="6"/>
  <c r="C171" i="6"/>
  <c r="B171" i="6"/>
  <c r="K170" i="6"/>
  <c r="J170" i="6"/>
  <c r="I170" i="6"/>
  <c r="H170" i="6"/>
  <c r="G170" i="6"/>
  <c r="F170" i="6"/>
  <c r="E170" i="6"/>
  <c r="D170" i="6"/>
  <c r="C170" i="6"/>
  <c r="B170" i="6"/>
  <c r="K169" i="6"/>
  <c r="J169" i="6"/>
  <c r="I169" i="6"/>
  <c r="H169" i="6"/>
  <c r="G169" i="6"/>
  <c r="F169" i="6"/>
  <c r="E169" i="6"/>
  <c r="D169" i="6"/>
  <c r="C169" i="6"/>
  <c r="B169" i="6"/>
  <c r="K168" i="6"/>
  <c r="J168" i="6"/>
  <c r="I168" i="6"/>
  <c r="H168" i="6"/>
  <c r="G168" i="6"/>
  <c r="F168" i="6"/>
  <c r="E168" i="6"/>
  <c r="D168" i="6"/>
  <c r="C168" i="6"/>
  <c r="B168" i="6"/>
  <c r="K167" i="6"/>
  <c r="J167" i="6"/>
  <c r="I167" i="6"/>
  <c r="H167" i="6"/>
  <c r="G167" i="6"/>
  <c r="F167" i="6"/>
  <c r="E167" i="6"/>
  <c r="D167" i="6"/>
  <c r="C167" i="6"/>
  <c r="B167" i="6"/>
  <c r="K166" i="6"/>
  <c r="J166" i="6"/>
  <c r="I166" i="6"/>
  <c r="H166" i="6"/>
  <c r="G166" i="6"/>
  <c r="F166" i="6"/>
  <c r="E166" i="6"/>
  <c r="D166" i="6"/>
  <c r="C166" i="6"/>
  <c r="B166" i="6"/>
  <c r="K165" i="6"/>
  <c r="J165" i="6"/>
  <c r="I165" i="6"/>
  <c r="H165" i="6"/>
  <c r="G165" i="6"/>
  <c r="F165" i="6"/>
  <c r="E165" i="6"/>
  <c r="D165" i="6"/>
  <c r="C165" i="6"/>
  <c r="B165" i="6"/>
  <c r="K164" i="6"/>
  <c r="J164" i="6"/>
  <c r="I164" i="6"/>
  <c r="H164" i="6"/>
  <c r="G164" i="6"/>
  <c r="F164" i="6"/>
  <c r="E164" i="6"/>
  <c r="D164" i="6"/>
  <c r="C164" i="6"/>
  <c r="B164" i="6"/>
  <c r="K163" i="6"/>
  <c r="J163" i="6"/>
  <c r="I163" i="6"/>
  <c r="H163" i="6"/>
  <c r="G163" i="6"/>
  <c r="F163" i="6"/>
  <c r="E163" i="6"/>
  <c r="D163" i="6"/>
  <c r="C163" i="6"/>
  <c r="B163" i="6"/>
  <c r="K162" i="6"/>
  <c r="J162" i="6"/>
  <c r="I162" i="6"/>
  <c r="H162" i="6"/>
  <c r="G162" i="6"/>
  <c r="F162" i="6"/>
  <c r="E162" i="6"/>
  <c r="D162" i="6"/>
  <c r="C162" i="6"/>
  <c r="B162" i="6"/>
  <c r="K161" i="6"/>
  <c r="J161" i="6"/>
  <c r="I161" i="6"/>
  <c r="H161" i="6"/>
  <c r="G161" i="6"/>
  <c r="F161" i="6"/>
  <c r="E161" i="6"/>
  <c r="D161" i="6"/>
  <c r="C161" i="6"/>
  <c r="B161" i="6"/>
  <c r="K160" i="6"/>
  <c r="J160" i="6"/>
  <c r="I160" i="6"/>
  <c r="H160" i="6"/>
  <c r="G160" i="6"/>
  <c r="F160" i="6"/>
  <c r="E160" i="6"/>
  <c r="D160" i="6"/>
  <c r="C160" i="6"/>
  <c r="B160" i="6"/>
  <c r="K159" i="6"/>
  <c r="J159" i="6"/>
  <c r="I159" i="6"/>
  <c r="H159" i="6"/>
  <c r="G159" i="6"/>
  <c r="F159" i="6"/>
  <c r="E159" i="6"/>
  <c r="D159" i="6"/>
  <c r="C159" i="6"/>
  <c r="B159" i="6"/>
  <c r="K158" i="6"/>
  <c r="J158" i="6"/>
  <c r="I158" i="6"/>
  <c r="H158" i="6"/>
  <c r="G158" i="6"/>
  <c r="F158" i="6"/>
  <c r="E158" i="6"/>
  <c r="D158" i="6"/>
  <c r="C158" i="6"/>
  <c r="B158" i="6"/>
  <c r="K157" i="6"/>
  <c r="J157" i="6"/>
  <c r="I157" i="6"/>
  <c r="H157" i="6"/>
  <c r="G157" i="6"/>
  <c r="F157" i="6"/>
  <c r="E157" i="6"/>
  <c r="D157" i="6"/>
  <c r="C157" i="6"/>
  <c r="B157" i="6"/>
  <c r="K156" i="6"/>
  <c r="J156" i="6"/>
  <c r="I156" i="6"/>
  <c r="H156" i="6"/>
  <c r="G156" i="6"/>
  <c r="F156" i="6"/>
  <c r="E156" i="6"/>
  <c r="D156" i="6"/>
  <c r="C156" i="6"/>
  <c r="B156" i="6"/>
  <c r="K155" i="6"/>
  <c r="J155" i="6"/>
  <c r="I155" i="6"/>
  <c r="H155" i="6"/>
  <c r="G155" i="6"/>
  <c r="F155" i="6"/>
  <c r="E155" i="6"/>
  <c r="D155" i="6"/>
  <c r="C155" i="6"/>
  <c r="B155" i="6"/>
  <c r="K154" i="6"/>
  <c r="J154" i="6"/>
  <c r="I154" i="6"/>
  <c r="H154" i="6"/>
  <c r="G154" i="6"/>
  <c r="F154" i="6"/>
  <c r="E154" i="6"/>
  <c r="D154" i="6"/>
  <c r="C154" i="6"/>
  <c r="B154" i="6"/>
  <c r="K153" i="6"/>
  <c r="J153" i="6"/>
  <c r="I153" i="6"/>
  <c r="H153" i="6"/>
  <c r="G153" i="6"/>
  <c r="F153" i="6"/>
  <c r="E153" i="6"/>
  <c r="D153" i="6"/>
  <c r="C153" i="6"/>
  <c r="B153" i="6"/>
  <c r="K152" i="6"/>
  <c r="J152" i="6"/>
  <c r="I152" i="6"/>
  <c r="H152" i="6"/>
  <c r="G152" i="6"/>
  <c r="F152" i="6"/>
  <c r="E152" i="6"/>
  <c r="D152" i="6"/>
  <c r="C152" i="6"/>
  <c r="B152" i="6"/>
  <c r="K151" i="6"/>
  <c r="J151" i="6"/>
  <c r="I151" i="6"/>
  <c r="H151" i="6"/>
  <c r="G151" i="6"/>
  <c r="F151" i="6"/>
  <c r="E151" i="6"/>
  <c r="D151" i="6"/>
  <c r="C151" i="6"/>
  <c r="B151" i="6"/>
  <c r="K150" i="6"/>
  <c r="J150" i="6"/>
  <c r="I150" i="6"/>
  <c r="H150" i="6"/>
  <c r="G150" i="6"/>
  <c r="F150" i="6"/>
  <c r="E150" i="6"/>
  <c r="D150" i="6"/>
  <c r="C150" i="6"/>
  <c r="B150" i="6"/>
  <c r="K149" i="6"/>
  <c r="J149" i="6"/>
  <c r="I149" i="6"/>
  <c r="H149" i="6"/>
  <c r="G149" i="6"/>
  <c r="F149" i="6"/>
  <c r="E149" i="6"/>
  <c r="D149" i="6"/>
  <c r="C149" i="6"/>
  <c r="B149" i="6"/>
  <c r="K148" i="6"/>
  <c r="J148" i="6"/>
  <c r="I148" i="6"/>
  <c r="H148" i="6"/>
  <c r="G148" i="6"/>
  <c r="F148" i="6"/>
  <c r="E148" i="6"/>
  <c r="D148" i="6"/>
  <c r="C148" i="6"/>
  <c r="B148" i="6"/>
  <c r="K147" i="6"/>
  <c r="J147" i="6"/>
  <c r="I147" i="6"/>
  <c r="H147" i="6"/>
  <c r="G147" i="6"/>
  <c r="F147" i="6"/>
  <c r="E147" i="6"/>
  <c r="D147" i="6"/>
  <c r="C147" i="6"/>
  <c r="B147" i="6"/>
  <c r="K146" i="6"/>
  <c r="J146" i="6"/>
  <c r="I146" i="6"/>
  <c r="H146" i="6"/>
  <c r="G146" i="6"/>
  <c r="F146" i="6"/>
  <c r="E146" i="6"/>
  <c r="D146" i="6"/>
  <c r="C146" i="6"/>
  <c r="B146" i="6"/>
  <c r="K145" i="6"/>
  <c r="J145" i="6"/>
  <c r="I145" i="6"/>
  <c r="H145" i="6"/>
  <c r="G145" i="6"/>
  <c r="F145" i="6"/>
  <c r="E145" i="6"/>
  <c r="D145" i="6"/>
  <c r="C145" i="6"/>
  <c r="B145" i="6"/>
  <c r="K144" i="6"/>
  <c r="J144" i="6"/>
  <c r="I144" i="6"/>
  <c r="H144" i="6"/>
  <c r="G144" i="6"/>
  <c r="F144" i="6"/>
  <c r="E144" i="6"/>
  <c r="D144" i="6"/>
  <c r="C144" i="6"/>
  <c r="B144" i="6"/>
  <c r="K143" i="6"/>
  <c r="J143" i="6"/>
  <c r="I143" i="6"/>
  <c r="H143" i="6"/>
  <c r="G143" i="6"/>
  <c r="F143" i="6"/>
  <c r="E143" i="6"/>
  <c r="D143" i="6"/>
  <c r="C143" i="6"/>
  <c r="B143" i="6"/>
  <c r="K142" i="6"/>
  <c r="J142" i="6"/>
  <c r="I142" i="6"/>
  <c r="H142" i="6"/>
  <c r="G142" i="6"/>
  <c r="F142" i="6"/>
  <c r="E142" i="6"/>
  <c r="D142" i="6"/>
  <c r="C142" i="6"/>
  <c r="B142" i="6"/>
  <c r="K141" i="6"/>
  <c r="J141" i="6"/>
  <c r="I141" i="6"/>
  <c r="H141" i="6"/>
  <c r="G141" i="6"/>
  <c r="F141" i="6"/>
  <c r="E141" i="6"/>
  <c r="D141" i="6"/>
  <c r="C141" i="6"/>
  <c r="B141" i="6"/>
  <c r="K140" i="6"/>
  <c r="J140" i="6"/>
  <c r="I140" i="6"/>
  <c r="H140" i="6"/>
  <c r="G140" i="6"/>
  <c r="F140" i="6"/>
  <c r="E140" i="6"/>
  <c r="D140" i="6"/>
  <c r="C140" i="6"/>
  <c r="B140" i="6"/>
  <c r="K139" i="6"/>
  <c r="J139" i="6"/>
  <c r="I139" i="6"/>
  <c r="H139" i="6"/>
  <c r="G139" i="6"/>
  <c r="F139" i="6"/>
  <c r="E139" i="6"/>
  <c r="D139" i="6"/>
  <c r="C139" i="6"/>
  <c r="B139" i="6"/>
  <c r="K138" i="6"/>
  <c r="J138" i="6"/>
  <c r="I138" i="6"/>
  <c r="H138" i="6"/>
  <c r="G138" i="6"/>
  <c r="F138" i="6"/>
  <c r="E138" i="6"/>
  <c r="D138" i="6"/>
  <c r="C138" i="6"/>
  <c r="B138" i="6"/>
  <c r="K137" i="6"/>
  <c r="J137" i="6"/>
  <c r="I137" i="6"/>
  <c r="H137" i="6"/>
  <c r="G137" i="6"/>
  <c r="F137" i="6"/>
  <c r="E137" i="6"/>
  <c r="D137" i="6"/>
  <c r="C137" i="6"/>
  <c r="B137" i="6"/>
  <c r="K136" i="6"/>
  <c r="J136" i="6"/>
  <c r="I136" i="6"/>
  <c r="H136" i="6"/>
  <c r="G136" i="6"/>
  <c r="F136" i="6"/>
  <c r="E136" i="6"/>
  <c r="D136" i="6"/>
  <c r="C136" i="6"/>
  <c r="B136" i="6"/>
  <c r="K135" i="6"/>
  <c r="J135" i="6"/>
  <c r="I135" i="6"/>
  <c r="H135" i="6"/>
  <c r="G135" i="6"/>
  <c r="F135" i="6"/>
  <c r="E135" i="6"/>
  <c r="D135" i="6"/>
  <c r="C135" i="6"/>
  <c r="B135" i="6"/>
  <c r="K134" i="6"/>
  <c r="J134" i="6"/>
  <c r="I134" i="6"/>
  <c r="H134" i="6"/>
  <c r="G134" i="6"/>
  <c r="F134" i="6"/>
  <c r="E134" i="6"/>
  <c r="D134" i="6"/>
  <c r="C134" i="6"/>
  <c r="B134" i="6"/>
  <c r="K133" i="6"/>
  <c r="J133" i="6"/>
  <c r="I133" i="6"/>
  <c r="H133" i="6"/>
  <c r="G133" i="6"/>
  <c r="F133" i="6"/>
  <c r="E133" i="6"/>
  <c r="D133" i="6"/>
  <c r="C133" i="6"/>
  <c r="B133" i="6"/>
  <c r="K132" i="6"/>
  <c r="J132" i="6"/>
  <c r="I132" i="6"/>
  <c r="H132" i="6"/>
  <c r="G132" i="6"/>
  <c r="F132" i="6"/>
  <c r="E132" i="6"/>
  <c r="D132" i="6"/>
  <c r="C132" i="6"/>
  <c r="B132" i="6"/>
  <c r="K131" i="6"/>
  <c r="J131" i="6"/>
  <c r="I131" i="6"/>
  <c r="H131" i="6"/>
  <c r="G131" i="6"/>
  <c r="F131" i="6"/>
  <c r="E131" i="6"/>
  <c r="D131" i="6"/>
  <c r="C131" i="6"/>
  <c r="B131" i="6"/>
  <c r="K130" i="6"/>
  <c r="J130" i="6"/>
  <c r="I130" i="6"/>
  <c r="H130" i="6"/>
  <c r="G130" i="6"/>
  <c r="F130" i="6"/>
  <c r="E130" i="6"/>
  <c r="D130" i="6"/>
  <c r="C130" i="6"/>
  <c r="B130" i="6"/>
  <c r="K129" i="6"/>
  <c r="J129" i="6"/>
  <c r="I129" i="6"/>
  <c r="H129" i="6"/>
  <c r="G129" i="6"/>
  <c r="F129" i="6"/>
  <c r="E129" i="6"/>
  <c r="D129" i="6"/>
  <c r="C129" i="6"/>
  <c r="B129" i="6"/>
  <c r="K128" i="6"/>
  <c r="J128" i="6"/>
  <c r="I128" i="6"/>
  <c r="H128" i="6"/>
  <c r="G128" i="6"/>
  <c r="F128" i="6"/>
  <c r="E128" i="6"/>
  <c r="D128" i="6"/>
  <c r="C128" i="6"/>
  <c r="B128" i="6"/>
  <c r="K127" i="6"/>
  <c r="J127" i="6"/>
  <c r="I127" i="6"/>
  <c r="H127" i="6"/>
  <c r="G127" i="6"/>
  <c r="F127" i="6"/>
  <c r="E127" i="6"/>
  <c r="D127" i="6"/>
  <c r="C127" i="6"/>
  <c r="B127" i="6"/>
  <c r="K126" i="6"/>
  <c r="J126" i="6"/>
  <c r="I126" i="6"/>
  <c r="H126" i="6"/>
  <c r="G126" i="6"/>
  <c r="F126" i="6"/>
  <c r="E126" i="6"/>
  <c r="D126" i="6"/>
  <c r="C126" i="6"/>
  <c r="B126" i="6"/>
  <c r="K125" i="6"/>
  <c r="J125" i="6"/>
  <c r="I125" i="6"/>
  <c r="H125" i="6"/>
  <c r="G125" i="6"/>
  <c r="F125" i="6"/>
  <c r="E125" i="6"/>
  <c r="D125" i="6"/>
  <c r="C125" i="6"/>
  <c r="B125" i="6"/>
  <c r="K124" i="6"/>
  <c r="J124" i="6"/>
  <c r="I124" i="6"/>
  <c r="H124" i="6"/>
  <c r="G124" i="6"/>
  <c r="F124" i="6"/>
  <c r="E124" i="6"/>
  <c r="D124" i="6"/>
  <c r="C124" i="6"/>
  <c r="B124" i="6"/>
  <c r="K123" i="6"/>
  <c r="J123" i="6"/>
  <c r="I123" i="6"/>
  <c r="H123" i="6"/>
  <c r="G123" i="6"/>
  <c r="F123" i="6"/>
  <c r="E123" i="6"/>
  <c r="D123" i="6"/>
  <c r="C123" i="6"/>
  <c r="B123" i="6"/>
  <c r="K122" i="6"/>
  <c r="J122" i="6"/>
  <c r="I122" i="6"/>
  <c r="H122" i="6"/>
  <c r="G122" i="6"/>
  <c r="F122" i="6"/>
  <c r="E122" i="6"/>
  <c r="D122" i="6"/>
  <c r="C122" i="6"/>
  <c r="B122" i="6"/>
  <c r="K121" i="6"/>
  <c r="J121" i="6"/>
  <c r="I121" i="6"/>
  <c r="H121" i="6"/>
  <c r="G121" i="6"/>
  <c r="F121" i="6"/>
  <c r="E121" i="6"/>
  <c r="D121" i="6"/>
  <c r="C121" i="6"/>
  <c r="B121" i="6"/>
  <c r="K120" i="6"/>
  <c r="J120" i="6"/>
  <c r="I120" i="6"/>
  <c r="H120" i="6"/>
  <c r="G120" i="6"/>
  <c r="F120" i="6"/>
  <c r="E120" i="6"/>
  <c r="D120" i="6"/>
  <c r="C120" i="6"/>
  <c r="B120" i="6"/>
  <c r="K119" i="6"/>
  <c r="J119" i="6"/>
  <c r="I119" i="6"/>
  <c r="H119" i="6"/>
  <c r="G119" i="6"/>
  <c r="F119" i="6"/>
  <c r="E119" i="6"/>
  <c r="D119" i="6"/>
  <c r="C119" i="6"/>
  <c r="B119" i="6"/>
  <c r="K118" i="6"/>
  <c r="J118" i="6"/>
  <c r="I118" i="6"/>
  <c r="H118" i="6"/>
  <c r="G118" i="6"/>
  <c r="F118" i="6"/>
  <c r="E118" i="6"/>
  <c r="D118" i="6"/>
  <c r="C118" i="6"/>
  <c r="B118" i="6"/>
  <c r="K117" i="6"/>
  <c r="J117" i="6"/>
  <c r="I117" i="6"/>
  <c r="H117" i="6"/>
  <c r="G117" i="6"/>
  <c r="F117" i="6"/>
  <c r="E117" i="6"/>
  <c r="D117" i="6"/>
  <c r="C117" i="6"/>
  <c r="B117" i="6"/>
  <c r="K116" i="6"/>
  <c r="J116" i="6"/>
  <c r="I116" i="6"/>
  <c r="H116" i="6"/>
  <c r="G116" i="6"/>
  <c r="F116" i="6"/>
  <c r="E116" i="6"/>
  <c r="D116" i="6"/>
  <c r="C116" i="6"/>
  <c r="B116" i="6"/>
  <c r="K115" i="6"/>
  <c r="J115" i="6"/>
  <c r="I115" i="6"/>
  <c r="H115" i="6"/>
  <c r="G115" i="6"/>
  <c r="F115" i="6"/>
  <c r="E115" i="6"/>
  <c r="D115" i="6"/>
  <c r="C115" i="6"/>
  <c r="B115" i="6"/>
  <c r="K114" i="6"/>
  <c r="J114" i="6"/>
  <c r="I114" i="6"/>
  <c r="H114" i="6"/>
  <c r="G114" i="6"/>
  <c r="F114" i="6"/>
  <c r="E114" i="6"/>
  <c r="D114" i="6"/>
  <c r="C114" i="6"/>
  <c r="B114" i="6"/>
  <c r="K113" i="6"/>
  <c r="J113" i="6"/>
  <c r="I113" i="6"/>
  <c r="H113" i="6"/>
  <c r="G113" i="6"/>
  <c r="F113" i="6"/>
  <c r="E113" i="6"/>
  <c r="D113" i="6"/>
  <c r="C113" i="6"/>
  <c r="B113" i="6"/>
  <c r="K112" i="6"/>
  <c r="J112" i="6"/>
  <c r="I112" i="6"/>
  <c r="H112" i="6"/>
  <c r="G112" i="6"/>
  <c r="F112" i="6"/>
  <c r="E112" i="6"/>
  <c r="D112" i="6"/>
  <c r="C112" i="6"/>
  <c r="B112" i="6"/>
  <c r="K111" i="6"/>
  <c r="J111" i="6"/>
  <c r="I111" i="6"/>
  <c r="H111" i="6"/>
  <c r="G111" i="6"/>
  <c r="F111" i="6"/>
  <c r="E111" i="6"/>
  <c r="D111" i="6"/>
  <c r="C111" i="6"/>
  <c r="B111" i="6"/>
  <c r="K110" i="6"/>
  <c r="J110" i="6"/>
  <c r="I110" i="6"/>
  <c r="H110" i="6"/>
  <c r="G110" i="6"/>
  <c r="F110" i="6"/>
  <c r="E110" i="6"/>
  <c r="D110" i="6"/>
  <c r="C110" i="6"/>
  <c r="B110" i="6"/>
  <c r="K109" i="6"/>
  <c r="J109" i="6"/>
  <c r="I109" i="6"/>
  <c r="H109" i="6"/>
  <c r="G109" i="6"/>
  <c r="F109" i="6"/>
  <c r="E109" i="6"/>
  <c r="D109" i="6"/>
  <c r="C109" i="6"/>
  <c r="B109" i="6"/>
  <c r="K108" i="6"/>
  <c r="J108" i="6"/>
  <c r="I108" i="6"/>
  <c r="H108" i="6"/>
  <c r="G108" i="6"/>
  <c r="F108" i="6"/>
  <c r="E108" i="6"/>
  <c r="D108" i="6"/>
  <c r="C108" i="6"/>
  <c r="B108" i="6"/>
  <c r="K107" i="6"/>
  <c r="J107" i="6"/>
  <c r="I107" i="6"/>
  <c r="H107" i="6"/>
  <c r="G107" i="6"/>
  <c r="F107" i="6"/>
  <c r="E107" i="6"/>
  <c r="D107" i="6"/>
  <c r="C107" i="6"/>
  <c r="B107" i="6"/>
  <c r="K106" i="6"/>
  <c r="J106" i="6"/>
  <c r="I106" i="6"/>
  <c r="H106" i="6"/>
  <c r="G106" i="6"/>
  <c r="F106" i="6"/>
  <c r="E106" i="6"/>
  <c r="D106" i="6"/>
  <c r="C106" i="6"/>
  <c r="B106" i="6"/>
  <c r="K105" i="6"/>
  <c r="J105" i="6"/>
  <c r="I105" i="6"/>
  <c r="H105" i="6"/>
  <c r="G105" i="6"/>
  <c r="F105" i="6"/>
  <c r="E105" i="6"/>
  <c r="D105" i="6"/>
  <c r="C105" i="6"/>
  <c r="B105" i="6"/>
  <c r="K104" i="6"/>
  <c r="J104" i="6"/>
  <c r="I104" i="6"/>
  <c r="H104" i="6"/>
  <c r="G104" i="6"/>
  <c r="F104" i="6"/>
  <c r="E104" i="6"/>
  <c r="D104" i="6"/>
  <c r="C104" i="6"/>
  <c r="B104" i="6"/>
  <c r="K103" i="6"/>
  <c r="J103" i="6"/>
  <c r="I103" i="6"/>
  <c r="H103" i="6"/>
  <c r="G103" i="6"/>
  <c r="F103" i="6"/>
  <c r="E103" i="6"/>
  <c r="D103" i="6"/>
  <c r="C103" i="6"/>
  <c r="B103" i="6"/>
  <c r="K102" i="6"/>
  <c r="J102" i="6"/>
  <c r="I102" i="6"/>
  <c r="H102" i="6"/>
  <c r="G102" i="6"/>
  <c r="F102" i="6"/>
  <c r="E102" i="6"/>
  <c r="D102" i="6"/>
  <c r="C102" i="6"/>
  <c r="B102" i="6"/>
  <c r="K101" i="6"/>
  <c r="J101" i="6"/>
  <c r="I101" i="6"/>
  <c r="H101" i="6"/>
  <c r="G101" i="6"/>
  <c r="F101" i="6"/>
  <c r="E101" i="6"/>
  <c r="D101" i="6"/>
  <c r="C101" i="6"/>
  <c r="B101" i="6"/>
  <c r="K100" i="6"/>
  <c r="J100" i="6"/>
  <c r="I100" i="6"/>
  <c r="H100" i="6"/>
  <c r="G100" i="6"/>
  <c r="F100" i="6"/>
  <c r="E100" i="6"/>
  <c r="D100" i="6"/>
  <c r="C100" i="6"/>
  <c r="B100" i="6"/>
  <c r="K99" i="6"/>
  <c r="J99" i="6"/>
  <c r="I99" i="6"/>
  <c r="H99" i="6"/>
  <c r="G99" i="6"/>
  <c r="F99" i="6"/>
  <c r="E99" i="6"/>
  <c r="D99" i="6"/>
  <c r="C99" i="6"/>
  <c r="B99" i="6"/>
  <c r="K98" i="6"/>
  <c r="J98" i="6"/>
  <c r="I98" i="6"/>
  <c r="H98" i="6"/>
  <c r="G98" i="6"/>
  <c r="F98" i="6"/>
  <c r="E98" i="6"/>
  <c r="D98" i="6"/>
  <c r="C98" i="6"/>
  <c r="B98" i="6"/>
  <c r="K97" i="6"/>
  <c r="J97" i="6"/>
  <c r="I97" i="6"/>
  <c r="H97" i="6"/>
  <c r="G97" i="6"/>
  <c r="F97" i="6"/>
  <c r="E97" i="6"/>
  <c r="D97" i="6"/>
  <c r="C97" i="6"/>
  <c r="B97" i="6"/>
  <c r="K96" i="6"/>
  <c r="J96" i="6"/>
  <c r="I96" i="6"/>
  <c r="H96" i="6"/>
  <c r="G96" i="6"/>
  <c r="F96" i="6"/>
  <c r="E96" i="6"/>
  <c r="D96" i="6"/>
  <c r="C96" i="6"/>
  <c r="B96" i="6"/>
  <c r="K95" i="6"/>
  <c r="J95" i="6"/>
  <c r="I95" i="6"/>
  <c r="H95" i="6"/>
  <c r="G95" i="6"/>
  <c r="F95" i="6"/>
  <c r="E95" i="6"/>
  <c r="D95" i="6"/>
  <c r="C95" i="6"/>
  <c r="B95" i="6"/>
  <c r="K94" i="6"/>
  <c r="J94" i="6"/>
  <c r="I94" i="6"/>
  <c r="H94" i="6"/>
  <c r="G94" i="6"/>
  <c r="F94" i="6"/>
  <c r="E94" i="6"/>
  <c r="D94" i="6"/>
  <c r="C94" i="6"/>
  <c r="B94" i="6"/>
  <c r="K93" i="6"/>
  <c r="J93" i="6"/>
  <c r="I93" i="6"/>
  <c r="H93" i="6"/>
  <c r="G93" i="6"/>
  <c r="F93" i="6"/>
  <c r="E93" i="6"/>
  <c r="D93" i="6"/>
  <c r="C93" i="6"/>
  <c r="B93" i="6"/>
  <c r="K92" i="6"/>
  <c r="J92" i="6"/>
  <c r="I92" i="6"/>
  <c r="H92" i="6"/>
  <c r="G92" i="6"/>
  <c r="F92" i="6"/>
  <c r="E92" i="6"/>
  <c r="D92" i="6"/>
  <c r="C92" i="6"/>
  <c r="B92" i="6"/>
  <c r="K91" i="6"/>
  <c r="J91" i="6"/>
  <c r="I91" i="6"/>
  <c r="H91" i="6"/>
  <c r="G91" i="6"/>
  <c r="F91" i="6"/>
  <c r="E91" i="6"/>
  <c r="D91" i="6"/>
  <c r="C91" i="6"/>
  <c r="B91" i="6"/>
  <c r="K90" i="6"/>
  <c r="J90" i="6"/>
  <c r="I90" i="6"/>
  <c r="H90" i="6"/>
  <c r="G90" i="6"/>
  <c r="F90" i="6"/>
  <c r="E90" i="6"/>
  <c r="D90" i="6"/>
  <c r="C90" i="6"/>
  <c r="B90" i="6"/>
  <c r="K89" i="6"/>
  <c r="J89" i="6"/>
  <c r="I89" i="6"/>
  <c r="H89" i="6"/>
  <c r="G89" i="6"/>
  <c r="F89" i="6"/>
  <c r="E89" i="6"/>
  <c r="D89" i="6"/>
  <c r="C89" i="6"/>
  <c r="B89" i="6"/>
  <c r="K88" i="6"/>
  <c r="J88" i="6"/>
  <c r="I88" i="6"/>
  <c r="H88" i="6"/>
  <c r="G88" i="6"/>
  <c r="F88" i="6"/>
  <c r="E88" i="6"/>
  <c r="D88" i="6"/>
  <c r="C88" i="6"/>
  <c r="B88" i="6"/>
  <c r="K87" i="6"/>
  <c r="J87" i="6"/>
  <c r="I87" i="6"/>
  <c r="H87" i="6"/>
  <c r="G87" i="6"/>
  <c r="F87" i="6"/>
  <c r="E87" i="6"/>
  <c r="D87" i="6"/>
  <c r="C87" i="6"/>
  <c r="B87" i="6"/>
  <c r="K86" i="6"/>
  <c r="J86" i="6"/>
  <c r="I86" i="6"/>
  <c r="H86" i="6"/>
  <c r="G86" i="6"/>
  <c r="F86" i="6"/>
  <c r="E86" i="6"/>
  <c r="D86" i="6"/>
  <c r="C86" i="6"/>
  <c r="B86" i="6"/>
  <c r="K85" i="6"/>
  <c r="J85" i="6"/>
  <c r="I85" i="6"/>
  <c r="H85" i="6"/>
  <c r="G85" i="6"/>
  <c r="F85" i="6"/>
  <c r="E85" i="6"/>
  <c r="D85" i="6"/>
  <c r="C85" i="6"/>
  <c r="B85" i="6"/>
  <c r="K84" i="6"/>
  <c r="J84" i="6"/>
  <c r="I84" i="6"/>
  <c r="H84" i="6"/>
  <c r="G84" i="6"/>
  <c r="F84" i="6"/>
  <c r="E84" i="6"/>
  <c r="D84" i="6"/>
  <c r="C84" i="6"/>
  <c r="B84" i="6"/>
  <c r="K83" i="6"/>
  <c r="J83" i="6"/>
  <c r="I83" i="6"/>
  <c r="H83" i="6"/>
  <c r="G83" i="6"/>
  <c r="F83" i="6"/>
  <c r="E83" i="6"/>
  <c r="D83" i="6"/>
  <c r="C83" i="6"/>
  <c r="B83" i="6"/>
  <c r="K82" i="6"/>
  <c r="J82" i="6"/>
  <c r="I82" i="6"/>
  <c r="H82" i="6"/>
  <c r="G82" i="6"/>
  <c r="F82" i="6"/>
  <c r="E82" i="6"/>
  <c r="D82" i="6"/>
  <c r="C82" i="6"/>
  <c r="B82" i="6"/>
  <c r="K81" i="6"/>
  <c r="J81" i="6"/>
  <c r="I81" i="6"/>
  <c r="H81" i="6"/>
  <c r="G81" i="6"/>
  <c r="F81" i="6"/>
  <c r="E81" i="6"/>
  <c r="D81" i="6"/>
  <c r="C81" i="6"/>
  <c r="B81" i="6"/>
  <c r="K80" i="6"/>
  <c r="J80" i="6"/>
  <c r="I80" i="6"/>
  <c r="H80" i="6"/>
  <c r="G80" i="6"/>
  <c r="F80" i="6"/>
  <c r="E80" i="6"/>
  <c r="D80" i="6"/>
  <c r="C80" i="6"/>
  <c r="B80" i="6"/>
  <c r="K79" i="6"/>
  <c r="J79" i="6"/>
  <c r="I79" i="6"/>
  <c r="H79" i="6"/>
  <c r="G79" i="6"/>
  <c r="F79" i="6"/>
  <c r="E79" i="6"/>
  <c r="D79" i="6"/>
  <c r="C79" i="6"/>
  <c r="B79" i="6"/>
  <c r="K78" i="6"/>
  <c r="J78" i="6"/>
  <c r="I78" i="6"/>
  <c r="H78" i="6"/>
  <c r="G78" i="6"/>
  <c r="F78" i="6"/>
  <c r="E78" i="6"/>
  <c r="D78" i="6"/>
  <c r="C78" i="6"/>
  <c r="B78" i="6"/>
  <c r="K77" i="6"/>
  <c r="J77" i="6"/>
  <c r="I77" i="6"/>
  <c r="H77" i="6"/>
  <c r="G77" i="6"/>
  <c r="F77" i="6"/>
  <c r="E77" i="6"/>
  <c r="D77" i="6"/>
  <c r="C77" i="6"/>
  <c r="B77" i="6"/>
  <c r="K76" i="6"/>
  <c r="J76" i="6"/>
  <c r="I76" i="6"/>
  <c r="H76" i="6"/>
  <c r="G76" i="6"/>
  <c r="F76" i="6"/>
  <c r="E76" i="6"/>
  <c r="D76" i="6"/>
  <c r="C76" i="6"/>
  <c r="B76" i="6"/>
  <c r="K75" i="6"/>
  <c r="J75" i="6"/>
  <c r="I75" i="6"/>
  <c r="H75" i="6"/>
  <c r="G75" i="6"/>
  <c r="F75" i="6"/>
  <c r="E75" i="6"/>
  <c r="D75" i="6"/>
  <c r="C75" i="6"/>
  <c r="B75" i="6"/>
  <c r="K74" i="6"/>
  <c r="J74" i="6"/>
  <c r="I74" i="6"/>
  <c r="H74" i="6"/>
  <c r="G74" i="6"/>
  <c r="F74" i="6"/>
  <c r="E74" i="6"/>
  <c r="D74" i="6"/>
  <c r="C74" i="6"/>
  <c r="B74" i="6"/>
  <c r="K73" i="6"/>
  <c r="J73" i="6"/>
  <c r="I73" i="6"/>
  <c r="H73" i="6"/>
  <c r="G73" i="6"/>
  <c r="F73" i="6"/>
  <c r="E73" i="6"/>
  <c r="D73" i="6"/>
  <c r="C73" i="6"/>
  <c r="B73" i="6"/>
  <c r="K72" i="6"/>
  <c r="J72" i="6"/>
  <c r="I72" i="6"/>
  <c r="H72" i="6"/>
  <c r="G72" i="6"/>
  <c r="F72" i="6"/>
  <c r="E72" i="6"/>
  <c r="D72" i="6"/>
  <c r="C72" i="6"/>
  <c r="B72" i="6"/>
  <c r="K71" i="6"/>
  <c r="J71" i="6"/>
  <c r="I71" i="6"/>
  <c r="H71" i="6"/>
  <c r="G71" i="6"/>
  <c r="F71" i="6"/>
  <c r="E71" i="6"/>
  <c r="D71" i="6"/>
  <c r="C71" i="6"/>
  <c r="B71" i="6"/>
  <c r="K70" i="6"/>
  <c r="J70" i="6"/>
  <c r="I70" i="6"/>
  <c r="H70" i="6"/>
  <c r="G70" i="6"/>
  <c r="F70" i="6"/>
  <c r="E70" i="6"/>
  <c r="D70" i="6"/>
  <c r="C70" i="6"/>
  <c r="B70" i="6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K65" i="6"/>
  <c r="J65" i="6"/>
  <c r="I65" i="6"/>
  <c r="H65" i="6"/>
  <c r="G65" i="6"/>
  <c r="F65" i="6"/>
  <c r="E65" i="6"/>
  <c r="D65" i="6"/>
  <c r="C65" i="6"/>
  <c r="B65" i="6"/>
  <c r="K64" i="6"/>
  <c r="J64" i="6"/>
  <c r="I64" i="6"/>
  <c r="H64" i="6"/>
  <c r="G64" i="6"/>
  <c r="F64" i="6"/>
  <c r="E64" i="6"/>
  <c r="D64" i="6"/>
  <c r="C64" i="6"/>
  <c r="B64" i="6"/>
  <c r="K63" i="6"/>
  <c r="J63" i="6"/>
  <c r="I63" i="6"/>
  <c r="H63" i="6"/>
  <c r="G63" i="6"/>
  <c r="F63" i="6"/>
  <c r="E63" i="6"/>
  <c r="D63" i="6"/>
  <c r="C63" i="6"/>
  <c r="B63" i="6"/>
  <c r="K62" i="6"/>
  <c r="J62" i="6"/>
  <c r="I62" i="6"/>
  <c r="H62" i="6"/>
  <c r="G62" i="6"/>
  <c r="F62" i="6"/>
  <c r="E62" i="6"/>
  <c r="D62" i="6"/>
  <c r="C62" i="6"/>
  <c r="B62" i="6"/>
  <c r="K61" i="6"/>
  <c r="J61" i="6"/>
  <c r="I61" i="6"/>
  <c r="H61" i="6"/>
  <c r="G61" i="6"/>
  <c r="F61" i="6"/>
  <c r="E61" i="6"/>
  <c r="D61" i="6"/>
  <c r="C61" i="6"/>
  <c r="B61" i="6"/>
  <c r="K60" i="6"/>
  <c r="J60" i="6"/>
  <c r="I60" i="6"/>
  <c r="H60" i="6"/>
  <c r="G60" i="6"/>
  <c r="F60" i="6"/>
  <c r="E60" i="6"/>
  <c r="D60" i="6"/>
  <c r="C60" i="6"/>
  <c r="B60" i="6"/>
  <c r="K59" i="6"/>
  <c r="J59" i="6"/>
  <c r="I59" i="6"/>
  <c r="H59" i="6"/>
  <c r="G59" i="6"/>
  <c r="F59" i="6"/>
  <c r="E59" i="6"/>
  <c r="D59" i="6"/>
  <c r="C59" i="6"/>
  <c r="B59" i="6"/>
  <c r="K58" i="6"/>
  <c r="J58" i="6"/>
  <c r="I58" i="6"/>
  <c r="H58" i="6"/>
  <c r="G58" i="6"/>
  <c r="F58" i="6"/>
  <c r="E58" i="6"/>
  <c r="D58" i="6"/>
  <c r="C58" i="6"/>
  <c r="B58" i="6"/>
  <c r="K57" i="6"/>
  <c r="J57" i="6"/>
  <c r="I57" i="6"/>
  <c r="H57" i="6"/>
  <c r="G57" i="6"/>
  <c r="F57" i="6"/>
  <c r="E57" i="6"/>
  <c r="D57" i="6"/>
  <c r="C57" i="6"/>
  <c r="B57" i="6"/>
  <c r="K56" i="6"/>
  <c r="J56" i="6"/>
  <c r="I56" i="6"/>
  <c r="H56" i="6"/>
  <c r="G56" i="6"/>
  <c r="F56" i="6"/>
  <c r="E56" i="6"/>
  <c r="D56" i="6"/>
  <c r="C56" i="6"/>
  <c r="B56" i="6"/>
  <c r="K55" i="6"/>
  <c r="J55" i="6"/>
  <c r="I55" i="6"/>
  <c r="H55" i="6"/>
  <c r="G55" i="6"/>
  <c r="F55" i="6"/>
  <c r="E55" i="6"/>
  <c r="D55" i="6"/>
  <c r="C55" i="6"/>
  <c r="B55" i="6"/>
  <c r="K54" i="6"/>
  <c r="J54" i="6"/>
  <c r="I54" i="6"/>
  <c r="H54" i="6"/>
  <c r="G54" i="6"/>
  <c r="F54" i="6"/>
  <c r="E54" i="6"/>
  <c r="D54" i="6"/>
  <c r="C54" i="6"/>
  <c r="B54" i="6"/>
  <c r="K53" i="6"/>
  <c r="J53" i="6"/>
  <c r="I53" i="6"/>
  <c r="H53" i="6"/>
  <c r="G53" i="6"/>
  <c r="F53" i="6"/>
  <c r="E53" i="6"/>
  <c r="D53" i="6"/>
  <c r="C53" i="6"/>
  <c r="B53" i="6"/>
  <c r="K52" i="6"/>
  <c r="J52" i="6"/>
  <c r="I52" i="6"/>
  <c r="H52" i="6"/>
  <c r="G52" i="6"/>
  <c r="F52" i="6"/>
  <c r="E52" i="6"/>
  <c r="D52" i="6"/>
  <c r="C52" i="6"/>
  <c r="B52" i="6"/>
  <c r="K51" i="6"/>
  <c r="J51" i="6"/>
  <c r="I51" i="6"/>
  <c r="H51" i="6"/>
  <c r="G51" i="6"/>
  <c r="F51" i="6"/>
  <c r="E51" i="6"/>
  <c r="D51" i="6"/>
  <c r="C51" i="6"/>
  <c r="B51" i="6"/>
  <c r="K50" i="6"/>
  <c r="J50" i="6"/>
  <c r="I50" i="6"/>
  <c r="H50" i="6"/>
  <c r="G50" i="6"/>
  <c r="F50" i="6"/>
  <c r="E50" i="6"/>
  <c r="D50" i="6"/>
  <c r="C50" i="6"/>
  <c r="B50" i="6"/>
  <c r="K49" i="6"/>
  <c r="J49" i="6"/>
  <c r="I49" i="6"/>
  <c r="H49" i="6"/>
  <c r="G49" i="6"/>
  <c r="F49" i="6"/>
  <c r="E49" i="6"/>
  <c r="D49" i="6"/>
  <c r="C49" i="6"/>
  <c r="B49" i="6"/>
  <c r="K48" i="6"/>
  <c r="J48" i="6"/>
  <c r="I48" i="6"/>
  <c r="H48" i="6"/>
  <c r="G48" i="6"/>
  <c r="F48" i="6"/>
  <c r="E48" i="6"/>
  <c r="D48" i="6"/>
  <c r="C48" i="6"/>
  <c r="B48" i="6"/>
  <c r="K47" i="6"/>
  <c r="J47" i="6"/>
  <c r="I47" i="6"/>
  <c r="H47" i="6"/>
  <c r="G47" i="6"/>
  <c r="F47" i="6"/>
  <c r="E47" i="6"/>
  <c r="D47" i="6"/>
  <c r="C47" i="6"/>
  <c r="B47" i="6"/>
  <c r="K46" i="6"/>
  <c r="J46" i="6"/>
  <c r="I46" i="6"/>
  <c r="H46" i="6"/>
  <c r="G46" i="6"/>
  <c r="F46" i="6"/>
  <c r="E46" i="6"/>
  <c r="D46" i="6"/>
  <c r="C46" i="6"/>
  <c r="B46" i="6"/>
  <c r="K45" i="6"/>
  <c r="J45" i="6"/>
  <c r="I45" i="6"/>
  <c r="H45" i="6"/>
  <c r="G45" i="6"/>
  <c r="F45" i="6"/>
  <c r="E45" i="6"/>
  <c r="D45" i="6"/>
  <c r="C45" i="6"/>
  <c r="B45" i="6"/>
  <c r="K44" i="6"/>
  <c r="J44" i="6"/>
  <c r="I44" i="6"/>
  <c r="H44" i="6"/>
  <c r="G44" i="6"/>
  <c r="F44" i="6"/>
  <c r="E44" i="6"/>
  <c r="D44" i="6"/>
  <c r="C44" i="6"/>
  <c r="B44" i="6"/>
  <c r="K43" i="6"/>
  <c r="J43" i="6"/>
  <c r="I43" i="6"/>
  <c r="H43" i="6"/>
  <c r="G43" i="6"/>
  <c r="F43" i="6"/>
  <c r="E43" i="6"/>
  <c r="D43" i="6"/>
  <c r="C43" i="6"/>
  <c r="B43" i="6"/>
  <c r="K42" i="6"/>
  <c r="J42" i="6"/>
  <c r="I42" i="6"/>
  <c r="H42" i="6"/>
  <c r="G42" i="6"/>
  <c r="F42" i="6"/>
  <c r="E42" i="6"/>
  <c r="D42" i="6"/>
  <c r="C42" i="6"/>
  <c r="B42" i="6"/>
  <c r="K41" i="6"/>
  <c r="J41" i="6"/>
  <c r="I41" i="6"/>
  <c r="H41" i="6"/>
  <c r="G41" i="6"/>
  <c r="F41" i="6"/>
  <c r="E41" i="6"/>
  <c r="D41" i="6"/>
  <c r="C41" i="6"/>
  <c r="B41" i="6"/>
  <c r="K40" i="6"/>
  <c r="J40" i="6"/>
  <c r="I40" i="6"/>
  <c r="H40" i="6"/>
  <c r="G40" i="6"/>
  <c r="F40" i="6"/>
  <c r="E40" i="6"/>
  <c r="D40" i="6"/>
  <c r="C40" i="6"/>
  <c r="B40" i="6"/>
  <c r="K39" i="6"/>
  <c r="J39" i="6"/>
  <c r="I39" i="6"/>
  <c r="H39" i="6"/>
  <c r="G39" i="6"/>
  <c r="F39" i="6"/>
  <c r="E39" i="6"/>
  <c r="D39" i="6"/>
  <c r="C39" i="6"/>
  <c r="B39" i="6"/>
  <c r="K38" i="6"/>
  <c r="J38" i="6"/>
  <c r="I38" i="6"/>
  <c r="H38" i="6"/>
  <c r="G38" i="6"/>
  <c r="F38" i="6"/>
  <c r="E38" i="6"/>
  <c r="D38" i="6"/>
  <c r="C38" i="6"/>
  <c r="B38" i="6"/>
  <c r="K37" i="6"/>
  <c r="J37" i="6"/>
  <c r="I37" i="6"/>
  <c r="H37" i="6"/>
  <c r="G37" i="6"/>
  <c r="F37" i="6"/>
  <c r="E37" i="6"/>
  <c r="D37" i="6"/>
  <c r="C37" i="6"/>
  <c r="B37" i="6"/>
  <c r="K36" i="6"/>
  <c r="J36" i="6"/>
  <c r="I36" i="6"/>
  <c r="H36" i="6"/>
  <c r="G36" i="6"/>
  <c r="F36" i="6"/>
  <c r="E36" i="6"/>
  <c r="D36" i="6"/>
  <c r="C36" i="6"/>
  <c r="B36" i="6"/>
  <c r="K35" i="6"/>
  <c r="J35" i="6"/>
  <c r="I35" i="6"/>
  <c r="H35" i="6"/>
  <c r="G35" i="6"/>
  <c r="F35" i="6"/>
  <c r="E35" i="6"/>
  <c r="D35" i="6"/>
  <c r="C35" i="6"/>
  <c r="B35" i="6"/>
  <c r="K34" i="6"/>
  <c r="J34" i="6"/>
  <c r="I34" i="6"/>
  <c r="H34" i="6"/>
  <c r="G34" i="6"/>
  <c r="F34" i="6"/>
  <c r="E34" i="6"/>
  <c r="D34" i="6"/>
  <c r="C34" i="6"/>
  <c r="B34" i="6"/>
  <c r="K33" i="6"/>
  <c r="J33" i="6"/>
  <c r="I33" i="6"/>
  <c r="H33" i="6"/>
  <c r="G33" i="6"/>
  <c r="F33" i="6"/>
  <c r="E33" i="6"/>
  <c r="D33" i="6"/>
  <c r="C33" i="6"/>
  <c r="B33" i="6"/>
  <c r="K32" i="6"/>
  <c r="J32" i="6"/>
  <c r="I32" i="6"/>
  <c r="H32" i="6"/>
  <c r="G32" i="6"/>
  <c r="F32" i="6"/>
  <c r="E32" i="6"/>
  <c r="D32" i="6"/>
  <c r="C32" i="6"/>
  <c r="B32" i="6"/>
  <c r="K31" i="6"/>
  <c r="J31" i="6"/>
  <c r="I31" i="6"/>
  <c r="H31" i="6"/>
  <c r="G31" i="6"/>
  <c r="F31" i="6"/>
  <c r="E31" i="6"/>
  <c r="D31" i="6"/>
  <c r="C31" i="6"/>
  <c r="B31" i="6"/>
  <c r="K30" i="6"/>
  <c r="J30" i="6"/>
  <c r="I30" i="6"/>
  <c r="H30" i="6"/>
  <c r="G30" i="6"/>
  <c r="F30" i="6"/>
  <c r="E30" i="6"/>
  <c r="D30" i="6"/>
  <c r="C30" i="6"/>
  <c r="B30" i="6"/>
  <c r="K29" i="6"/>
  <c r="J29" i="6"/>
  <c r="I29" i="6"/>
  <c r="H29" i="6"/>
  <c r="G29" i="6"/>
  <c r="F29" i="6"/>
  <c r="E29" i="6"/>
  <c r="D29" i="6"/>
  <c r="C29" i="6"/>
  <c r="B29" i="6"/>
  <c r="K28" i="6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26" i="6"/>
  <c r="J26" i="6"/>
  <c r="I26" i="6"/>
  <c r="H26" i="6"/>
  <c r="G26" i="6"/>
  <c r="F26" i="6"/>
  <c r="E26" i="6"/>
  <c r="D26" i="6"/>
  <c r="C26" i="6"/>
  <c r="B26" i="6"/>
  <c r="K25" i="6"/>
  <c r="J25" i="6"/>
  <c r="I25" i="6"/>
  <c r="H25" i="6"/>
  <c r="G25" i="6"/>
  <c r="F25" i="6"/>
  <c r="E25" i="6"/>
  <c r="D25" i="6"/>
  <c r="C25" i="6"/>
  <c r="B25" i="6"/>
  <c r="K24" i="6"/>
  <c r="J24" i="6"/>
  <c r="I24" i="6"/>
  <c r="H24" i="6"/>
  <c r="G24" i="6"/>
  <c r="F24" i="6"/>
  <c r="E24" i="6"/>
  <c r="D24" i="6"/>
  <c r="C24" i="6"/>
  <c r="B24" i="6"/>
  <c r="K23" i="6"/>
  <c r="J23" i="6"/>
  <c r="I23" i="6"/>
  <c r="H23" i="6"/>
  <c r="G23" i="6"/>
  <c r="F23" i="6"/>
  <c r="E23" i="6"/>
  <c r="D23" i="6"/>
  <c r="C23" i="6"/>
  <c r="B23" i="6"/>
  <c r="K22" i="6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19" i="6"/>
  <c r="J19" i="6"/>
  <c r="I19" i="6"/>
  <c r="H19" i="6"/>
  <c r="G19" i="6"/>
  <c r="F19" i="6"/>
  <c r="E19" i="6"/>
  <c r="D19" i="6"/>
  <c r="C19" i="6"/>
  <c r="B19" i="6"/>
  <c r="K18" i="6"/>
  <c r="J18" i="6"/>
  <c r="I18" i="6"/>
  <c r="H18" i="6"/>
  <c r="G18" i="6"/>
  <c r="F18" i="6"/>
  <c r="E18" i="6"/>
  <c r="D18" i="6"/>
  <c r="C18" i="6"/>
  <c r="B18" i="6"/>
  <c r="K17" i="6"/>
  <c r="J17" i="6"/>
  <c r="I17" i="6"/>
  <c r="H17" i="6"/>
  <c r="G17" i="6"/>
  <c r="F17" i="6"/>
  <c r="E17" i="6"/>
  <c r="D17" i="6"/>
  <c r="C17" i="6"/>
  <c r="B17" i="6"/>
  <c r="K16" i="6"/>
  <c r="J16" i="6"/>
  <c r="I16" i="6"/>
  <c r="H16" i="6"/>
  <c r="G16" i="6"/>
  <c r="F16" i="6"/>
  <c r="E16" i="6"/>
  <c r="D16" i="6"/>
  <c r="C16" i="6"/>
  <c r="B16" i="6"/>
  <c r="K15" i="6"/>
  <c r="J15" i="6"/>
  <c r="I15" i="6"/>
  <c r="H15" i="6"/>
  <c r="G15" i="6"/>
  <c r="F15" i="6"/>
  <c r="E15" i="6"/>
  <c r="D15" i="6"/>
  <c r="C15" i="6"/>
  <c r="B15" i="6"/>
  <c r="K14" i="6"/>
  <c r="J14" i="6"/>
  <c r="I14" i="6"/>
  <c r="H14" i="6"/>
  <c r="G14" i="6"/>
  <c r="F14" i="6"/>
  <c r="E14" i="6"/>
  <c r="D14" i="6"/>
  <c r="C14" i="6"/>
  <c r="B14" i="6"/>
  <c r="K13" i="6"/>
  <c r="J13" i="6"/>
  <c r="I13" i="6"/>
  <c r="H13" i="6"/>
  <c r="G13" i="6"/>
  <c r="F13" i="6"/>
  <c r="E13" i="6"/>
  <c r="D13" i="6"/>
  <c r="C13" i="6"/>
  <c r="B13" i="6"/>
  <c r="K12" i="6"/>
  <c r="J12" i="6"/>
  <c r="I12" i="6"/>
  <c r="H12" i="6"/>
  <c r="G12" i="6"/>
  <c r="F12" i="6"/>
  <c r="E12" i="6"/>
  <c r="D12" i="6"/>
  <c r="C12" i="6"/>
  <c r="B12" i="6"/>
  <c r="K11" i="6"/>
  <c r="J11" i="6"/>
  <c r="I11" i="6"/>
  <c r="H11" i="6"/>
  <c r="G11" i="6"/>
  <c r="F11" i="6"/>
  <c r="E11" i="6"/>
  <c r="D11" i="6"/>
  <c r="C11" i="6"/>
  <c r="B11" i="6"/>
  <c r="K10" i="6"/>
  <c r="J10" i="6"/>
  <c r="I10" i="6"/>
  <c r="H10" i="6"/>
  <c r="G10" i="6"/>
  <c r="F10" i="6"/>
  <c r="E10" i="6"/>
  <c r="D10" i="6"/>
  <c r="C10" i="6"/>
  <c r="B10" i="6"/>
  <c r="K9" i="6"/>
  <c r="J9" i="6"/>
  <c r="I9" i="6"/>
  <c r="H9" i="6"/>
  <c r="G9" i="6"/>
  <c r="F9" i="6"/>
  <c r="E9" i="6"/>
  <c r="D9" i="6"/>
  <c r="C9" i="6"/>
  <c r="B9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7" i="1"/>
  <c r="J37" i="5"/>
  <c r="J38" i="5"/>
  <c r="J39" i="5"/>
  <c r="J40" i="5"/>
  <c r="J41" i="5"/>
  <c r="J42" i="5"/>
  <c r="J43" i="5"/>
  <c r="J44" i="5"/>
  <c r="J45" i="5"/>
  <c r="J47" i="5"/>
  <c r="J48" i="5"/>
  <c r="J49" i="5"/>
  <c r="J50" i="5"/>
  <c r="J51" i="5"/>
  <c r="J52" i="5"/>
  <c r="J53" i="5"/>
  <c r="H53" i="5"/>
  <c r="G53" i="5"/>
  <c r="F53" i="5"/>
  <c r="E53" i="5"/>
  <c r="D53" i="5"/>
  <c r="C53" i="5"/>
  <c r="I53" i="5" s="1"/>
  <c r="B53" i="5"/>
  <c r="H52" i="5"/>
  <c r="G52" i="5"/>
  <c r="F52" i="5"/>
  <c r="E52" i="5"/>
  <c r="D52" i="5"/>
  <c r="C52" i="5"/>
  <c r="B52" i="5"/>
  <c r="H51" i="5"/>
  <c r="I51" i="5" s="1"/>
  <c r="G51" i="5"/>
  <c r="F51" i="5"/>
  <c r="E51" i="5"/>
  <c r="D51" i="5"/>
  <c r="C51" i="5"/>
  <c r="B51" i="5"/>
  <c r="H50" i="5"/>
  <c r="G50" i="5"/>
  <c r="F50" i="5"/>
  <c r="E50" i="5"/>
  <c r="D50" i="5"/>
  <c r="C50" i="5"/>
  <c r="I50" i="5" s="1"/>
  <c r="B50" i="5"/>
  <c r="H49" i="5"/>
  <c r="G49" i="5"/>
  <c r="F49" i="5"/>
  <c r="E49" i="5"/>
  <c r="D49" i="5"/>
  <c r="C49" i="5"/>
  <c r="I49" i="5" s="1"/>
  <c r="B49" i="5"/>
  <c r="H48" i="5"/>
  <c r="G48" i="5"/>
  <c r="F48" i="5"/>
  <c r="E48" i="5"/>
  <c r="D48" i="5"/>
  <c r="C48" i="5"/>
  <c r="I48" i="5" s="1"/>
  <c r="B48" i="5"/>
  <c r="H47" i="5"/>
  <c r="G47" i="5"/>
  <c r="F47" i="5"/>
  <c r="E47" i="5"/>
  <c r="D47" i="5"/>
  <c r="C47" i="5"/>
  <c r="B47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I44" i="5" s="1"/>
  <c r="B44" i="5"/>
  <c r="H43" i="5"/>
  <c r="G43" i="5"/>
  <c r="F43" i="5"/>
  <c r="E43" i="5"/>
  <c r="D43" i="5"/>
  <c r="C43" i="5"/>
  <c r="I43" i="5" s="1"/>
  <c r="B43" i="5"/>
  <c r="H42" i="5"/>
  <c r="G42" i="5"/>
  <c r="F42" i="5"/>
  <c r="E42" i="5"/>
  <c r="D42" i="5"/>
  <c r="C42" i="5"/>
  <c r="I42" i="5" s="1"/>
  <c r="B42" i="5"/>
  <c r="H41" i="5"/>
  <c r="I41" i="5" s="1"/>
  <c r="G41" i="5"/>
  <c r="F41" i="5"/>
  <c r="E41" i="5"/>
  <c r="D41" i="5"/>
  <c r="C41" i="5"/>
  <c r="B41" i="5"/>
  <c r="H40" i="5"/>
  <c r="I40" i="5" s="1"/>
  <c r="G40" i="5"/>
  <c r="F40" i="5"/>
  <c r="E40" i="5"/>
  <c r="D40" i="5"/>
  <c r="C40" i="5"/>
  <c r="B40" i="5"/>
  <c r="H39" i="5"/>
  <c r="G39" i="5"/>
  <c r="F39" i="5"/>
  <c r="E39" i="5"/>
  <c r="D39" i="5"/>
  <c r="C39" i="5"/>
  <c r="I39" i="5" s="1"/>
  <c r="B39" i="5"/>
  <c r="H38" i="5"/>
  <c r="G38" i="5"/>
  <c r="F38" i="5"/>
  <c r="E38" i="5"/>
  <c r="D38" i="5"/>
  <c r="C38" i="5"/>
  <c r="I38" i="5" s="1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I34" i="5" s="1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I30" i="5" s="1"/>
  <c r="B30" i="5"/>
  <c r="H29" i="5"/>
  <c r="G29" i="5"/>
  <c r="F29" i="5"/>
  <c r="E29" i="5"/>
  <c r="D29" i="5"/>
  <c r="C29" i="5"/>
  <c r="B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I26" i="5" s="1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I22" i="5" s="1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I18" i="5" s="1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I14" i="5" s="1"/>
  <c r="J14" i="5" s="1"/>
  <c r="B14" i="5"/>
  <c r="H13" i="5"/>
  <c r="G13" i="5"/>
  <c r="F13" i="5"/>
  <c r="E13" i="5"/>
  <c r="D13" i="5"/>
  <c r="C13" i="5"/>
  <c r="I13" i="5" s="1"/>
  <c r="J13" i="5" s="1"/>
  <c r="B13" i="5"/>
  <c r="H12" i="5"/>
  <c r="G12" i="5"/>
  <c r="F12" i="5"/>
  <c r="E12" i="5"/>
  <c r="D12" i="5"/>
  <c r="C12" i="5"/>
  <c r="I12" i="5" s="1"/>
  <c r="J12" i="5" s="1"/>
  <c r="B12" i="5"/>
  <c r="H11" i="5"/>
  <c r="I11" i="5" s="1"/>
  <c r="J11" i="5" s="1"/>
  <c r="G11" i="5"/>
  <c r="F11" i="5"/>
  <c r="E11" i="5"/>
  <c r="D11" i="5"/>
  <c r="C11" i="5"/>
  <c r="B11" i="5"/>
  <c r="H10" i="5"/>
  <c r="I10" i="5" s="1"/>
  <c r="J10" i="5" s="1"/>
  <c r="G10" i="5"/>
  <c r="F10" i="5"/>
  <c r="E10" i="5"/>
  <c r="D10" i="5"/>
  <c r="C10" i="5"/>
  <c r="B10" i="5"/>
  <c r="H9" i="5"/>
  <c r="G9" i="5"/>
  <c r="F9" i="5"/>
  <c r="E9" i="5"/>
  <c r="D9" i="5"/>
  <c r="C9" i="5"/>
  <c r="I9" i="5" s="1"/>
  <c r="J9" i="5" s="1"/>
  <c r="B9" i="5"/>
  <c r="H8" i="5"/>
  <c r="G8" i="5"/>
  <c r="F8" i="5"/>
  <c r="E8" i="5"/>
  <c r="D8" i="5"/>
  <c r="C8" i="5"/>
  <c r="I8" i="5" s="1"/>
  <c r="J8" i="5" s="1"/>
  <c r="B8" i="5"/>
  <c r="H7" i="5"/>
  <c r="G7" i="5"/>
  <c r="F7" i="5"/>
  <c r="E7" i="5"/>
  <c r="D7" i="5"/>
  <c r="C7" i="5"/>
  <c r="B7" i="5"/>
  <c r="F6" i="5"/>
  <c r="J444" i="3"/>
  <c r="K444" i="3" s="1"/>
  <c r="J442" i="3"/>
  <c r="K442" i="3" s="1"/>
  <c r="J441" i="3"/>
  <c r="K441" i="3" s="1"/>
  <c r="J440" i="3"/>
  <c r="K440" i="3" s="1"/>
  <c r="J439" i="3"/>
  <c r="K439" i="3" s="1"/>
  <c r="J435" i="3"/>
  <c r="K435" i="3" s="1"/>
  <c r="J434" i="3"/>
  <c r="K434" i="3" s="1"/>
  <c r="J433" i="3"/>
  <c r="K433" i="3" s="1"/>
  <c r="J432" i="3"/>
  <c r="K432" i="3" s="1"/>
  <c r="J431" i="3"/>
  <c r="K431" i="3" s="1"/>
  <c r="J430" i="3"/>
  <c r="K430" i="3" s="1"/>
  <c r="J429" i="3"/>
  <c r="K429" i="3" s="1"/>
  <c r="J428" i="3"/>
  <c r="K428" i="3" s="1"/>
  <c r="J427" i="3"/>
  <c r="K427" i="3" s="1"/>
  <c r="J424" i="3"/>
  <c r="K424" i="3" s="1"/>
  <c r="J423" i="3"/>
  <c r="K423" i="3" s="1"/>
  <c r="J420" i="3"/>
  <c r="K420" i="3" s="1"/>
  <c r="J419" i="3"/>
  <c r="K419" i="3" s="1"/>
  <c r="J418" i="3"/>
  <c r="K418" i="3" s="1"/>
  <c r="J417" i="3"/>
  <c r="K417" i="3" s="1"/>
  <c r="J416" i="3"/>
  <c r="K416" i="3" s="1"/>
  <c r="J415" i="3"/>
  <c r="K415" i="3" s="1"/>
  <c r="J414" i="3"/>
  <c r="K414" i="3" s="1"/>
  <c r="J413" i="3"/>
  <c r="K413" i="3" s="1"/>
  <c r="J412" i="3"/>
  <c r="K412" i="3" s="1"/>
  <c r="J411" i="3"/>
  <c r="K411" i="3" s="1"/>
  <c r="J410" i="3"/>
  <c r="K410" i="3" s="1"/>
  <c r="J408" i="3"/>
  <c r="K408" i="3" s="1"/>
  <c r="J406" i="3"/>
  <c r="K406" i="3" s="1"/>
  <c r="J405" i="3"/>
  <c r="K405" i="3" s="1"/>
  <c r="J404" i="3"/>
  <c r="K404" i="3" s="1"/>
  <c r="J403" i="3"/>
  <c r="K403" i="3" s="1"/>
  <c r="J400" i="3"/>
  <c r="K400" i="3" s="1"/>
  <c r="J399" i="3"/>
  <c r="K399" i="3" s="1"/>
  <c r="J397" i="3"/>
  <c r="K397" i="3" s="1"/>
  <c r="J396" i="3"/>
  <c r="K396" i="3" s="1"/>
  <c r="J394" i="3"/>
  <c r="K394" i="3" s="1"/>
  <c r="J392" i="3"/>
  <c r="K392" i="3" s="1"/>
  <c r="J390" i="3"/>
  <c r="K390" i="3" s="1"/>
  <c r="J388" i="3"/>
  <c r="K388" i="3" s="1"/>
  <c r="J386" i="3"/>
  <c r="K386" i="3" s="1"/>
  <c r="J384" i="3"/>
  <c r="K384" i="3" s="1"/>
  <c r="J383" i="3"/>
  <c r="K383" i="3" s="1"/>
  <c r="J382" i="3"/>
  <c r="K382" i="3" s="1"/>
  <c r="J379" i="3"/>
  <c r="K379" i="3" s="1"/>
  <c r="J378" i="3"/>
  <c r="K378" i="3" s="1"/>
  <c r="J377" i="3"/>
  <c r="K377" i="3" s="1"/>
  <c r="J374" i="3"/>
  <c r="K374" i="3" s="1"/>
  <c r="J373" i="3"/>
  <c r="K373" i="3" s="1"/>
  <c r="J372" i="3"/>
  <c r="K372" i="3" s="1"/>
  <c r="J370" i="3"/>
  <c r="K370" i="3" s="1"/>
  <c r="J369" i="3"/>
  <c r="K369" i="3" s="1"/>
  <c r="J368" i="3"/>
  <c r="K368" i="3" s="1"/>
  <c r="J366" i="3"/>
  <c r="K366" i="3" s="1"/>
  <c r="J365" i="3"/>
  <c r="K365" i="3" s="1"/>
  <c r="J364" i="3"/>
  <c r="K364" i="3" s="1"/>
  <c r="J363" i="3"/>
  <c r="K363" i="3" s="1"/>
  <c r="J361" i="3"/>
  <c r="K361" i="3" s="1"/>
  <c r="J358" i="3"/>
  <c r="K358" i="3" s="1"/>
  <c r="J356" i="3"/>
  <c r="K356" i="3" s="1"/>
  <c r="J355" i="3"/>
  <c r="K355" i="3" s="1"/>
  <c r="J354" i="3"/>
  <c r="K354" i="3" s="1"/>
  <c r="J353" i="3"/>
  <c r="K353" i="3" s="1"/>
  <c r="J352" i="3"/>
  <c r="K352" i="3" s="1"/>
  <c r="J351" i="3"/>
  <c r="K351" i="3" s="1"/>
  <c r="J349" i="3"/>
  <c r="K349" i="3" s="1"/>
  <c r="J345" i="3"/>
  <c r="K345" i="3" s="1"/>
  <c r="J343" i="3"/>
  <c r="K343" i="3" s="1"/>
  <c r="J342" i="3"/>
  <c r="K342" i="3" s="1"/>
  <c r="J341" i="3"/>
  <c r="K341" i="3" s="1"/>
  <c r="J340" i="3"/>
  <c r="K340" i="3" s="1"/>
  <c r="J339" i="3"/>
  <c r="K339" i="3" s="1"/>
  <c r="J337" i="3"/>
  <c r="K337" i="3" s="1"/>
  <c r="J335" i="3"/>
  <c r="K335" i="3" s="1"/>
  <c r="J334" i="3"/>
  <c r="K334" i="3" s="1"/>
  <c r="J333" i="3"/>
  <c r="K333" i="3" s="1"/>
  <c r="J332" i="3"/>
  <c r="K332" i="3" s="1"/>
  <c r="J330" i="3"/>
  <c r="K330" i="3" s="1"/>
  <c r="J329" i="3"/>
  <c r="K329" i="3" s="1"/>
  <c r="J328" i="3"/>
  <c r="K328" i="3" s="1"/>
  <c r="J327" i="3"/>
  <c r="K327" i="3" s="1"/>
  <c r="J326" i="3"/>
  <c r="K326" i="3" s="1"/>
  <c r="J325" i="3"/>
  <c r="K325" i="3" s="1"/>
  <c r="J323" i="3"/>
  <c r="K323" i="3" s="1"/>
  <c r="J322" i="3"/>
  <c r="K322" i="3" s="1"/>
  <c r="J321" i="3"/>
  <c r="K321" i="3" s="1"/>
  <c r="J319" i="3"/>
  <c r="K319" i="3" s="1"/>
  <c r="J317" i="3"/>
  <c r="K317" i="3" s="1"/>
  <c r="J315" i="3"/>
  <c r="K315" i="3" s="1"/>
  <c r="J312" i="3"/>
  <c r="K312" i="3" s="1"/>
  <c r="J311" i="3"/>
  <c r="K311" i="3" s="1"/>
  <c r="J310" i="3"/>
  <c r="K310" i="3" s="1"/>
  <c r="J308" i="3"/>
  <c r="K308" i="3" s="1"/>
  <c r="J304" i="3"/>
  <c r="K304" i="3" s="1"/>
  <c r="J303" i="3"/>
  <c r="K303" i="3" s="1"/>
  <c r="J302" i="3"/>
  <c r="K302" i="3" s="1"/>
  <c r="J301" i="3"/>
  <c r="K301" i="3" s="1"/>
  <c r="J300" i="3"/>
  <c r="K300" i="3" s="1"/>
  <c r="J299" i="3"/>
  <c r="K299" i="3" s="1"/>
  <c r="J298" i="3"/>
  <c r="K298" i="3" s="1"/>
  <c r="J296" i="3"/>
  <c r="K296" i="3" s="1"/>
  <c r="J294" i="3"/>
  <c r="K294" i="3" s="1"/>
  <c r="J293" i="3"/>
  <c r="K293" i="3" s="1"/>
  <c r="J292" i="3"/>
  <c r="K292" i="3" s="1"/>
  <c r="J291" i="3"/>
  <c r="K291" i="3" s="1"/>
  <c r="J290" i="3"/>
  <c r="K290" i="3" s="1"/>
  <c r="J287" i="3"/>
  <c r="K287" i="3" s="1"/>
  <c r="J286" i="3"/>
  <c r="K286" i="3" s="1"/>
  <c r="J285" i="3"/>
  <c r="K285" i="3" s="1"/>
  <c r="J284" i="3"/>
  <c r="K284" i="3" s="1"/>
  <c r="J283" i="3"/>
  <c r="K283" i="3" s="1"/>
  <c r="J282" i="3"/>
  <c r="K282" i="3" s="1"/>
  <c r="J280" i="3"/>
  <c r="K280" i="3" s="1"/>
  <c r="J279" i="3"/>
  <c r="K279" i="3" s="1"/>
  <c r="J276" i="3"/>
  <c r="K276" i="3" s="1"/>
  <c r="J275" i="3"/>
  <c r="K275" i="3" s="1"/>
  <c r="J274" i="3"/>
  <c r="K274" i="3" s="1"/>
  <c r="J273" i="3"/>
  <c r="K273" i="3" s="1"/>
  <c r="J271" i="3"/>
  <c r="K271" i="3" s="1"/>
  <c r="J270" i="3"/>
  <c r="K270" i="3" s="1"/>
  <c r="J269" i="3"/>
  <c r="K269" i="3" s="1"/>
  <c r="J268" i="3"/>
  <c r="K268" i="3" s="1"/>
  <c r="J266" i="3"/>
  <c r="K266" i="3" s="1"/>
  <c r="J264" i="3"/>
  <c r="K264" i="3" s="1"/>
  <c r="J263" i="3"/>
  <c r="K263" i="3" s="1"/>
  <c r="J262" i="3"/>
  <c r="K262" i="3" s="1"/>
  <c r="J261" i="3"/>
  <c r="K261" i="3" s="1"/>
  <c r="J260" i="3"/>
  <c r="K260" i="3" s="1"/>
  <c r="J258" i="3"/>
  <c r="K258" i="3" s="1"/>
  <c r="J256" i="3"/>
  <c r="K256" i="3" s="1"/>
  <c r="J255" i="3"/>
  <c r="K255" i="3" s="1"/>
  <c r="J254" i="3"/>
  <c r="K254" i="3" s="1"/>
  <c r="J253" i="3"/>
  <c r="K253" i="3" s="1"/>
  <c r="J252" i="3"/>
  <c r="K252" i="3" s="1"/>
  <c r="J251" i="3"/>
  <c r="K251" i="3" s="1"/>
  <c r="J250" i="3"/>
  <c r="K250" i="3" s="1"/>
  <c r="J249" i="3"/>
  <c r="K249" i="3" s="1"/>
  <c r="J245" i="3"/>
  <c r="K245" i="3" s="1"/>
  <c r="J243" i="3"/>
  <c r="K243" i="3" s="1"/>
  <c r="J242" i="3"/>
  <c r="K242" i="3" s="1"/>
  <c r="J241" i="3"/>
  <c r="K241" i="3" s="1"/>
  <c r="J239" i="3"/>
  <c r="K239" i="3" s="1"/>
  <c r="J236" i="3"/>
  <c r="K236" i="3" s="1"/>
  <c r="J234" i="3"/>
  <c r="K234" i="3" s="1"/>
  <c r="J233" i="3"/>
  <c r="K233" i="3" s="1"/>
  <c r="J232" i="3"/>
  <c r="K232" i="3" s="1"/>
  <c r="J231" i="3"/>
  <c r="K231" i="3" s="1"/>
  <c r="J229" i="3"/>
  <c r="K229" i="3" s="1"/>
  <c r="J228" i="3"/>
  <c r="K228" i="3" s="1"/>
  <c r="J227" i="3"/>
  <c r="K227" i="3" s="1"/>
  <c r="J226" i="3"/>
  <c r="K226" i="3" s="1"/>
  <c r="J225" i="3"/>
  <c r="K225" i="3" s="1"/>
  <c r="J224" i="3"/>
  <c r="K224" i="3" s="1"/>
  <c r="J223" i="3"/>
  <c r="K223" i="3" s="1"/>
  <c r="J222" i="3"/>
  <c r="K222" i="3" s="1"/>
  <c r="J221" i="3"/>
  <c r="K221" i="3" s="1"/>
  <c r="J219" i="3"/>
  <c r="K219" i="3" s="1"/>
  <c r="J218" i="3"/>
  <c r="K218" i="3" s="1"/>
  <c r="J216" i="3"/>
  <c r="K216" i="3" s="1"/>
  <c r="J215" i="3"/>
  <c r="K215" i="3" s="1"/>
  <c r="J212" i="3"/>
  <c r="K212" i="3" s="1"/>
  <c r="J210" i="3"/>
  <c r="K210" i="3" s="1"/>
  <c r="J208" i="3"/>
  <c r="K208" i="3" s="1"/>
  <c r="J206" i="3"/>
  <c r="K206" i="3" s="1"/>
  <c r="J204" i="3"/>
  <c r="K204" i="3" s="1"/>
  <c r="J202" i="3"/>
  <c r="K202" i="3" s="1"/>
  <c r="J201" i="3"/>
  <c r="K201" i="3" s="1"/>
  <c r="J200" i="3"/>
  <c r="K200" i="3" s="1"/>
  <c r="J199" i="3"/>
  <c r="K199" i="3" s="1"/>
  <c r="J197" i="3"/>
  <c r="K197" i="3" s="1"/>
  <c r="J196" i="3"/>
  <c r="K196" i="3" s="1"/>
  <c r="J195" i="3"/>
  <c r="K195" i="3" s="1"/>
  <c r="J194" i="3"/>
  <c r="K194" i="3" s="1"/>
  <c r="J192" i="3"/>
  <c r="K192" i="3" s="1"/>
  <c r="J190" i="3"/>
  <c r="K190" i="3" s="1"/>
  <c r="J188" i="3"/>
  <c r="K188" i="3" s="1"/>
  <c r="J187" i="3"/>
  <c r="K187" i="3" s="1"/>
  <c r="K186" i="3"/>
  <c r="J186" i="3"/>
  <c r="J185" i="3"/>
  <c r="K185" i="3" s="1"/>
  <c r="J182" i="3"/>
  <c r="K182" i="3" s="1"/>
  <c r="J181" i="3"/>
  <c r="K181" i="3" s="1"/>
  <c r="J180" i="3"/>
  <c r="K180" i="3" s="1"/>
  <c r="J179" i="3"/>
  <c r="K179" i="3" s="1"/>
  <c r="J176" i="3"/>
  <c r="K176" i="3" s="1"/>
  <c r="J175" i="3"/>
  <c r="K175" i="3" s="1"/>
  <c r="J174" i="3"/>
  <c r="K174" i="3" s="1"/>
  <c r="J172" i="3"/>
  <c r="K172" i="3" s="1"/>
  <c r="J169" i="3"/>
  <c r="K169" i="3" s="1"/>
  <c r="J168" i="3"/>
  <c r="K168" i="3" s="1"/>
  <c r="J167" i="3"/>
  <c r="K167" i="3" s="1"/>
  <c r="J165" i="3"/>
  <c r="K165" i="3" s="1"/>
  <c r="J164" i="3"/>
  <c r="K164" i="3" s="1"/>
  <c r="J163" i="3"/>
  <c r="K163" i="3" s="1"/>
  <c r="J162" i="3"/>
  <c r="K162" i="3" s="1"/>
  <c r="J160" i="3"/>
  <c r="K160" i="3" s="1"/>
  <c r="J159" i="3"/>
  <c r="K159" i="3" s="1"/>
  <c r="J158" i="3"/>
  <c r="K158" i="3" s="1"/>
  <c r="J157" i="3"/>
  <c r="K157" i="3" s="1"/>
  <c r="J156" i="3"/>
  <c r="K156" i="3" s="1"/>
  <c r="J152" i="3"/>
  <c r="K152" i="3" s="1"/>
  <c r="J151" i="3"/>
  <c r="K151" i="3" s="1"/>
  <c r="J150" i="3"/>
  <c r="K150" i="3" s="1"/>
  <c r="J149" i="3"/>
  <c r="K149" i="3" s="1"/>
  <c r="J147" i="3"/>
  <c r="K147" i="3" s="1"/>
  <c r="J144" i="3"/>
  <c r="K144" i="3" s="1"/>
  <c r="J143" i="3"/>
  <c r="K143" i="3" s="1"/>
  <c r="J142" i="3"/>
  <c r="K142" i="3" s="1"/>
  <c r="J141" i="3"/>
  <c r="K141" i="3" s="1"/>
  <c r="J139" i="3"/>
  <c r="K139" i="3" s="1"/>
  <c r="J138" i="3"/>
  <c r="K138" i="3" s="1"/>
  <c r="J137" i="3"/>
  <c r="K137" i="3" s="1"/>
  <c r="J135" i="3"/>
  <c r="K135" i="3" s="1"/>
  <c r="J134" i="3"/>
  <c r="K134" i="3" s="1"/>
  <c r="J133" i="3"/>
  <c r="K133" i="3" s="1"/>
  <c r="J132" i="3"/>
  <c r="K132" i="3" s="1"/>
  <c r="J131" i="3"/>
  <c r="K131" i="3" s="1"/>
  <c r="J130" i="3"/>
  <c r="K130" i="3" s="1"/>
  <c r="J128" i="3"/>
  <c r="K128" i="3" s="1"/>
  <c r="J127" i="3"/>
  <c r="K127" i="3" s="1"/>
  <c r="J126" i="3"/>
  <c r="K126" i="3" s="1"/>
  <c r="J125" i="3"/>
  <c r="K125" i="3" s="1"/>
  <c r="J124" i="3"/>
  <c r="K124" i="3" s="1"/>
  <c r="J123" i="3"/>
  <c r="K123" i="3" s="1"/>
  <c r="J122" i="3"/>
  <c r="K122" i="3" s="1"/>
  <c r="J121" i="3"/>
  <c r="K121" i="3" s="1"/>
  <c r="J120" i="3"/>
  <c r="K120" i="3" s="1"/>
  <c r="J119" i="3"/>
  <c r="K119" i="3" s="1"/>
  <c r="J118" i="3"/>
  <c r="K118" i="3" s="1"/>
  <c r="J115" i="3"/>
  <c r="K115" i="3" s="1"/>
  <c r="J113" i="3"/>
  <c r="K113" i="3" s="1"/>
  <c r="J110" i="3"/>
  <c r="K110" i="3" s="1"/>
  <c r="J109" i="3"/>
  <c r="K109" i="3" s="1"/>
  <c r="J108" i="3"/>
  <c r="K108" i="3" s="1"/>
  <c r="J106" i="3"/>
  <c r="K106" i="3" s="1"/>
  <c r="J104" i="3"/>
  <c r="K104" i="3" s="1"/>
  <c r="J103" i="3"/>
  <c r="K103" i="3" s="1"/>
  <c r="J102" i="3"/>
  <c r="K102" i="3" s="1"/>
  <c r="J101" i="3"/>
  <c r="K101" i="3" s="1"/>
  <c r="J100" i="3"/>
  <c r="K100" i="3" s="1"/>
  <c r="J98" i="3"/>
  <c r="K98" i="3" s="1"/>
  <c r="J97" i="3"/>
  <c r="K97" i="3" s="1"/>
  <c r="J96" i="3"/>
  <c r="K96" i="3" s="1"/>
  <c r="J95" i="3"/>
  <c r="K95" i="3" s="1"/>
  <c r="J94" i="3"/>
  <c r="K94" i="3" s="1"/>
  <c r="J93" i="3"/>
  <c r="K93" i="3" s="1"/>
  <c r="J92" i="3"/>
  <c r="K92" i="3" s="1"/>
  <c r="J90" i="3"/>
  <c r="K90" i="3" s="1"/>
  <c r="J84" i="3"/>
  <c r="K84" i="3" s="1"/>
  <c r="J83" i="3"/>
  <c r="K83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0" i="3"/>
  <c r="K70" i="3" s="1"/>
  <c r="J69" i="3"/>
  <c r="K69" i="3" s="1"/>
  <c r="J67" i="3"/>
  <c r="K67" i="3" s="1"/>
  <c r="J66" i="3"/>
  <c r="K66" i="3" s="1"/>
  <c r="J63" i="3"/>
  <c r="K63" i="3" s="1"/>
  <c r="J62" i="3"/>
  <c r="K62" i="3" s="1"/>
  <c r="J60" i="3"/>
  <c r="K60" i="3" s="1"/>
  <c r="J59" i="3"/>
  <c r="K59" i="3" s="1"/>
  <c r="J58" i="3"/>
  <c r="K58" i="3" s="1"/>
  <c r="J57" i="3"/>
  <c r="K57" i="3" s="1"/>
  <c r="J56" i="3"/>
  <c r="K56" i="3" s="1"/>
  <c r="J54" i="3"/>
  <c r="K54" i="3" s="1"/>
  <c r="J53" i="3"/>
  <c r="K53" i="3" s="1"/>
  <c r="J52" i="3"/>
  <c r="K52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1" i="3"/>
  <c r="K31" i="3" s="1"/>
  <c r="J30" i="3"/>
  <c r="K30" i="3" s="1"/>
  <c r="J29" i="3"/>
  <c r="K29" i="3" s="1"/>
  <c r="J26" i="3"/>
  <c r="K26" i="3" s="1"/>
  <c r="J25" i="3"/>
  <c r="K25" i="3" s="1"/>
  <c r="J24" i="3"/>
  <c r="K24" i="3" s="1"/>
  <c r="J23" i="3"/>
  <c r="K23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I15" i="5" l="1"/>
  <c r="I19" i="5"/>
  <c r="J19" i="5" s="1"/>
  <c r="I23" i="5"/>
  <c r="I27" i="5"/>
  <c r="J27" i="5" s="1"/>
  <c r="I31" i="5"/>
  <c r="I35" i="5"/>
  <c r="J35" i="5" s="1"/>
  <c r="I45" i="5"/>
  <c r="I7" i="5"/>
  <c r="J7" i="5" s="1"/>
  <c r="I16" i="5"/>
  <c r="I17" i="5"/>
  <c r="I20" i="5"/>
  <c r="I21" i="5"/>
  <c r="J21" i="5" s="1"/>
  <c r="I24" i="5"/>
  <c r="I25" i="5"/>
  <c r="I28" i="5"/>
  <c r="I29" i="5"/>
  <c r="J29" i="5" s="1"/>
  <c r="I32" i="5"/>
  <c r="I33" i="5"/>
  <c r="I36" i="5"/>
  <c r="I37" i="5"/>
  <c r="I47" i="5"/>
  <c r="I52" i="5"/>
  <c r="J15" i="5"/>
  <c r="J18" i="5"/>
  <c r="J22" i="5"/>
  <c r="J23" i="5"/>
  <c r="J26" i="5"/>
  <c r="J30" i="5"/>
  <c r="J31" i="5"/>
  <c r="J34" i="5"/>
  <c r="J16" i="5"/>
  <c r="J17" i="5"/>
  <c r="J20" i="5"/>
  <c r="J24" i="5"/>
  <c r="J25" i="5"/>
  <c r="J28" i="5"/>
  <c r="J32" i="5"/>
  <c r="J33" i="5"/>
  <c r="J36" i="5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I23" i="2" s="1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I21" i="2" s="1"/>
  <c r="B21" i="2"/>
  <c r="H20" i="2"/>
  <c r="I20" i="2" s="1"/>
  <c r="G20" i="2"/>
  <c r="F20" i="2"/>
  <c r="E20" i="2"/>
  <c r="D20" i="2"/>
  <c r="C20" i="2"/>
  <c r="B20" i="2"/>
  <c r="H19" i="2"/>
  <c r="G19" i="2"/>
  <c r="F19" i="2"/>
  <c r="E19" i="2"/>
  <c r="D19" i="2"/>
  <c r="C19" i="2"/>
  <c r="I19" i="2" s="1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I17" i="2" s="1"/>
  <c r="B17" i="2"/>
  <c r="H16" i="2"/>
  <c r="I16" i="2" s="1"/>
  <c r="G16" i="2"/>
  <c r="F16" i="2"/>
  <c r="E16" i="2"/>
  <c r="D16" i="2"/>
  <c r="C16" i="2"/>
  <c r="B16" i="2"/>
  <c r="H15" i="2"/>
  <c r="G15" i="2"/>
  <c r="F15" i="2"/>
  <c r="E15" i="2"/>
  <c r="D15" i="2"/>
  <c r="C15" i="2"/>
  <c r="I15" i="2" s="1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I13" i="2" s="1"/>
  <c r="B13" i="2"/>
  <c r="H12" i="2"/>
  <c r="I12" i="2" s="1"/>
  <c r="G12" i="2"/>
  <c r="F12" i="2"/>
  <c r="E12" i="2"/>
  <c r="D12" i="2"/>
  <c r="C12" i="2"/>
  <c r="B12" i="2"/>
  <c r="H11" i="2"/>
  <c r="G11" i="2"/>
  <c r="F11" i="2"/>
  <c r="E11" i="2"/>
  <c r="D11" i="2"/>
  <c r="C11" i="2"/>
  <c r="I11" i="2" s="1"/>
  <c r="B11" i="2"/>
  <c r="H10" i="2"/>
  <c r="G10" i="2"/>
  <c r="F10" i="2"/>
  <c r="E10" i="2"/>
  <c r="D10" i="2"/>
  <c r="C10" i="2"/>
  <c r="I10" i="2" s="1"/>
  <c r="B10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F6" i="2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I17" i="1" s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F6" i="1"/>
  <c r="I22" i="1" l="1"/>
  <c r="I20" i="1"/>
  <c r="I24" i="1"/>
  <c r="I28" i="1"/>
  <c r="I32" i="1"/>
  <c r="I36" i="1"/>
  <c r="I40" i="1"/>
  <c r="I44" i="1"/>
  <c r="I48" i="1"/>
  <c r="I52" i="1"/>
  <c r="I14" i="2"/>
  <c r="I18" i="2"/>
  <c r="I22" i="2"/>
  <c r="I7" i="2"/>
  <c r="I9" i="2"/>
  <c r="I24" i="2"/>
  <c r="I26" i="2"/>
  <c r="I29" i="1"/>
  <c r="I37" i="1"/>
  <c r="I41" i="1"/>
  <c r="I45" i="1"/>
  <c r="I49" i="1"/>
  <c r="I8" i="1"/>
  <c r="I12" i="1"/>
  <c r="I18" i="1"/>
  <c r="I11" i="1"/>
  <c r="I9" i="1"/>
  <c r="I13" i="1"/>
  <c r="I16" i="1"/>
  <c r="I21" i="1"/>
  <c r="I23" i="1"/>
  <c r="I26" i="1"/>
  <c r="I27" i="1"/>
  <c r="I30" i="1"/>
  <c r="I31" i="1"/>
  <c r="I34" i="1"/>
  <c r="I35" i="1"/>
  <c r="I38" i="1"/>
  <c r="I39" i="1"/>
  <c r="I42" i="1"/>
  <c r="I43" i="1"/>
  <c r="I46" i="1"/>
  <c r="I47" i="1"/>
  <c r="I50" i="1"/>
  <c r="I51" i="1"/>
  <c r="I15" i="1"/>
  <c r="I25" i="1"/>
  <c r="I33" i="1"/>
  <c r="I7" i="1"/>
  <c r="I10" i="1"/>
  <c r="I14" i="1"/>
  <c r="I19" i="1"/>
</calcChain>
</file>

<file path=xl/sharedStrings.xml><?xml version="1.0" encoding="utf-8"?>
<sst xmlns="http://schemas.openxmlformats.org/spreadsheetml/2006/main" count="1041" uniqueCount="608">
  <si>
    <t>17th Annual</t>
  </si>
  <si>
    <t>Leatherneck Classic</t>
  </si>
  <si>
    <t>Presented by the Quad Cities Sports Commission</t>
  </si>
  <si>
    <t>Men's VARSITY Standing</t>
  </si>
  <si>
    <t>Place</t>
  </si>
  <si>
    <t>School</t>
  </si>
  <si>
    <t>Saturday</t>
  </si>
  <si>
    <t>Set 1</t>
  </si>
  <si>
    <t>Set 2</t>
  </si>
  <si>
    <t>Set 4</t>
  </si>
  <si>
    <t>Baker</t>
  </si>
  <si>
    <t>Total</t>
  </si>
  <si>
    <t>Average</t>
  </si>
  <si>
    <t>Men's JUNIOR VARSITY Standing</t>
  </si>
  <si>
    <t>November 11th and12th</t>
  </si>
  <si>
    <t>Highland Park Bowl and LeisureLanes</t>
  </si>
  <si>
    <t>Men's Combined Individual - UNOFFICIAL</t>
  </si>
  <si>
    <t>Bowler</t>
  </si>
  <si>
    <t>Name</t>
  </si>
  <si>
    <t>Game 1</t>
  </si>
  <si>
    <t>Game 2</t>
  </si>
  <si>
    <t>Game 3</t>
  </si>
  <si>
    <t>Game 4</t>
  </si>
  <si>
    <t>Game 5</t>
  </si>
  <si>
    <t>Game 6</t>
  </si>
  <si>
    <t>Rivera, Chance</t>
  </si>
  <si>
    <t>Newman University</t>
  </si>
  <si>
    <t>James, Tyler</t>
  </si>
  <si>
    <t>Calumet College of St.Joseph</t>
  </si>
  <si>
    <t>Hahlen, Bryan</t>
  </si>
  <si>
    <t>McKendree University</t>
  </si>
  <si>
    <t>Martell, Michael</t>
  </si>
  <si>
    <t>Robert Morris University Illinois</t>
  </si>
  <si>
    <t>Cantrell, Sam</t>
  </si>
  <si>
    <t>Grand View University</t>
  </si>
  <si>
    <t>Kicmal, Michael</t>
  </si>
  <si>
    <t>University of St. Francis</t>
  </si>
  <si>
    <t>Loera, Aaron</t>
  </si>
  <si>
    <t>Hill, Scott</t>
  </si>
  <si>
    <t>Lindenwood University</t>
  </si>
  <si>
    <t>Vostry, Dakota</t>
  </si>
  <si>
    <t>Brantley, Nathan</t>
  </si>
  <si>
    <t>Young, Greg</t>
  </si>
  <si>
    <t>Oehler, Grant</t>
  </si>
  <si>
    <t>Davenport University</t>
  </si>
  <si>
    <t>Santay, David</t>
  </si>
  <si>
    <t>Williams, Logan</t>
  </si>
  <si>
    <t>Robert Morris University IL - JV</t>
  </si>
  <si>
    <t>Holden, Jeffrey</t>
  </si>
  <si>
    <t>Landrau, Luis</t>
  </si>
  <si>
    <t>Judson University</t>
  </si>
  <si>
    <t>Lynde, Lowell</t>
  </si>
  <si>
    <t>Stubblefield, Ryan</t>
  </si>
  <si>
    <t>Cross, Trevor</t>
  </si>
  <si>
    <t>St. Ambrose University - JV 2</t>
  </si>
  <si>
    <t>O'shaughnessy, Justin</t>
  </si>
  <si>
    <t>Goodman, Billy</t>
  </si>
  <si>
    <t>Karr, Alec</t>
  </si>
  <si>
    <t>Midland University</t>
  </si>
  <si>
    <t>Martin, Sean</t>
  </si>
  <si>
    <t>William Penn University</t>
  </si>
  <si>
    <t>Baker, Caleb</t>
  </si>
  <si>
    <t>Mount Mercy University - JV 1</t>
  </si>
  <si>
    <t>Hanson, Daniel</t>
  </si>
  <si>
    <t>Perry, Tyler</t>
  </si>
  <si>
    <t>Vincennes University</t>
  </si>
  <si>
    <t>Boho, Brent</t>
  </si>
  <si>
    <t>St. Ambrose University</t>
  </si>
  <si>
    <t>Smith, Collin</t>
  </si>
  <si>
    <t>Behrends, Brad</t>
  </si>
  <si>
    <t>Western Illinois University</t>
  </si>
  <si>
    <t>Rognstad, Kyle</t>
  </si>
  <si>
    <t>Weigel, Cody</t>
  </si>
  <si>
    <t>University of Wisconsin Oshkosh</t>
  </si>
  <si>
    <t>Winters, Ryan</t>
  </si>
  <si>
    <t>Univeresity of Wisconsin Whitewater</t>
  </si>
  <si>
    <t>Schneider, Josh</t>
  </si>
  <si>
    <t>University of Wisconin Whitewater - JV</t>
  </si>
  <si>
    <t>Johnson, Zachary</t>
  </si>
  <si>
    <t>Missouri Baptist College</t>
  </si>
  <si>
    <t>Coffey, Michael</t>
  </si>
  <si>
    <t>Walker, Nick</t>
  </si>
  <si>
    <t>Brown, Jake</t>
  </si>
  <si>
    <t>Illinois State University</t>
  </si>
  <si>
    <t>Moore, Mason</t>
  </si>
  <si>
    <t>Moore, Morgan</t>
  </si>
  <si>
    <t>Tom, Noah</t>
  </si>
  <si>
    <t>Klein, Jacob</t>
  </si>
  <si>
    <t>Pacheco, Joshua</t>
  </si>
  <si>
    <t>University of St. Francis - JV</t>
  </si>
  <si>
    <t>Dempski, Chad</t>
  </si>
  <si>
    <t>Schauf, Garrett</t>
  </si>
  <si>
    <t>Tkacz, Tommy</t>
  </si>
  <si>
    <t>Low, Wesley</t>
  </si>
  <si>
    <t>Wichita State University</t>
  </si>
  <si>
    <t>Bennett, Jacob</t>
  </si>
  <si>
    <t>Lindenwood University - JV 2</t>
  </si>
  <si>
    <t>Gosse, Jacob</t>
  </si>
  <si>
    <t>Iowa State University</t>
  </si>
  <si>
    <t>Swanson, Jake</t>
  </si>
  <si>
    <t>Minnesota State University Mankato</t>
  </si>
  <si>
    <t>Vanness, Benjamin</t>
  </si>
  <si>
    <t>University of Nebraska</t>
  </si>
  <si>
    <t>Mitchell, Zach</t>
  </si>
  <si>
    <t>Dunnum, Jacob</t>
  </si>
  <si>
    <t>University of Wisconsin LaCrosse</t>
  </si>
  <si>
    <t>Duplessis, Daniel</t>
  </si>
  <si>
    <t>Gibson, Shawn</t>
  </si>
  <si>
    <t>Dertz, Michael</t>
  </si>
  <si>
    <t>Lewis, Justus</t>
  </si>
  <si>
    <t>Pappa, Thomas</t>
  </si>
  <si>
    <t>Mullen, Marcel</t>
  </si>
  <si>
    <t>Hastings College</t>
  </si>
  <si>
    <t>Pate, Josh</t>
  </si>
  <si>
    <t>Morgan, Chris</t>
  </si>
  <si>
    <t>Davenport University - JV</t>
  </si>
  <si>
    <t>Krzywonos, Joey</t>
  </si>
  <si>
    <t>Culver Stockton College</t>
  </si>
  <si>
    <t>Mateffy, Will</t>
  </si>
  <si>
    <t>Funk, Cody</t>
  </si>
  <si>
    <t>Clarke University - JV 1</t>
  </si>
  <si>
    <t>Karr, Zach</t>
  </si>
  <si>
    <t>Burbine, Alex</t>
  </si>
  <si>
    <t>Pruchnik, Michael</t>
  </si>
  <si>
    <t>Fitzgerald, Jimmy</t>
  </si>
  <si>
    <t>Kansas Wesleyan University</t>
  </si>
  <si>
    <t>Sylvester, Nicholas</t>
  </si>
  <si>
    <t>Iowa Central Community College</t>
  </si>
  <si>
    <t>Eggert, David</t>
  </si>
  <si>
    <t>Langer, Logan</t>
  </si>
  <si>
    <t>Mount Mercy University</t>
  </si>
  <si>
    <t>Bakoylis, Cj</t>
  </si>
  <si>
    <t>Lindenwood University - JV 1</t>
  </si>
  <si>
    <t>Evans, Mason</t>
  </si>
  <si>
    <t>O'connor, Kevin</t>
  </si>
  <si>
    <t>Grand View University - JV 2</t>
  </si>
  <si>
    <t>Reidel, Rylie</t>
  </si>
  <si>
    <t>William Penn University - JV</t>
  </si>
  <si>
    <t>Hystad, Matthew</t>
  </si>
  <si>
    <t>Morningside College</t>
  </si>
  <si>
    <t>Loredo, Jorge</t>
  </si>
  <si>
    <t>Stacye, Terrance</t>
  </si>
  <si>
    <t>Grand View University - JV 1</t>
  </si>
  <si>
    <t>Cheever, Noah</t>
  </si>
  <si>
    <t>Guglielmucci, Alex</t>
  </si>
  <si>
    <t>Coble, Braxton</t>
  </si>
  <si>
    <t>Rodriguez, Jordan</t>
  </si>
  <si>
    <t>Hansel, Tanner</t>
  </si>
  <si>
    <t>Bailey, Patrick</t>
  </si>
  <si>
    <t>Kessler, Dakota</t>
  </si>
  <si>
    <t>Missouri Western State University</t>
  </si>
  <si>
    <t>Harms, Mitchell</t>
  </si>
  <si>
    <t>Winona State University</t>
  </si>
  <si>
    <t>Brauch, Matthew</t>
  </si>
  <si>
    <t>Rutledge, Allister</t>
  </si>
  <si>
    <t>Dudley, Alec</t>
  </si>
  <si>
    <t>Tharp, Joshua</t>
  </si>
  <si>
    <t>University of Missouri</t>
  </si>
  <si>
    <t>Yehudah, Aaron</t>
  </si>
  <si>
    <t>Richtsmeier, Lane</t>
  </si>
  <si>
    <t>Baker, Colton</t>
  </si>
  <si>
    <t>Ancilla College</t>
  </si>
  <si>
    <t>Brocaw, Troy</t>
  </si>
  <si>
    <t>Gonzalez, Marc</t>
  </si>
  <si>
    <t>Starmer, Jonah</t>
  </si>
  <si>
    <t>Williams, Melissa</t>
  </si>
  <si>
    <t>Northern Illinois University</t>
  </si>
  <si>
    <t>Wild, Dylan</t>
  </si>
  <si>
    <t>Kottke, Connor</t>
  </si>
  <si>
    <t>University of Central Missouri</t>
  </si>
  <si>
    <t>Tegtmeier, Seth</t>
  </si>
  <si>
    <t>Gump, Jeffery</t>
  </si>
  <si>
    <t>Ottawa College</t>
  </si>
  <si>
    <t>Corbaley, Jason</t>
  </si>
  <si>
    <t>Madisen, Lane</t>
  </si>
  <si>
    <t>University of Wisconsin Milwaukee</t>
  </si>
  <si>
    <t>Fane, Brad</t>
  </si>
  <si>
    <t>Depa, Cody</t>
  </si>
  <si>
    <t>Mount Mercy University - JV 2</t>
  </si>
  <si>
    <t>Borgedahl, Brandon</t>
  </si>
  <si>
    <t>Carder, Tyler</t>
  </si>
  <si>
    <t>Sramek, Brenden</t>
  </si>
  <si>
    <t>Thorpe, Brandon</t>
  </si>
  <si>
    <t>Psuik, Michael</t>
  </si>
  <si>
    <t>University of Wisconsin Milwaukee - JV</t>
  </si>
  <si>
    <t>Swiderski, Kyle</t>
  </si>
  <si>
    <t>Waldorf College</t>
  </si>
  <si>
    <t>Schlottman, Nathan</t>
  </si>
  <si>
    <t>Jones, Hunter</t>
  </si>
  <si>
    <t>O'Rourke, Ryan</t>
  </si>
  <si>
    <t>Dodge, Brandon</t>
  </si>
  <si>
    <t>Thompson, Montez</t>
  </si>
  <si>
    <t>Clarke University</t>
  </si>
  <si>
    <t>Wright, Isaac</t>
  </si>
  <si>
    <t>Kansas State University</t>
  </si>
  <si>
    <t>Borgstrom, Henry</t>
  </si>
  <si>
    <t>Eukovich, Alex</t>
  </si>
  <si>
    <t>Kim, Dennis</t>
  </si>
  <si>
    <t>Bredehoeft, John</t>
  </si>
  <si>
    <t>Diercks, Richard</t>
  </si>
  <si>
    <t>Simmer, John</t>
  </si>
  <si>
    <t>Williams, Nathan</t>
  </si>
  <si>
    <t>University of Iowa</t>
  </si>
  <si>
    <t>Wagner, Andrew</t>
  </si>
  <si>
    <t>Jordan, Austin</t>
  </si>
  <si>
    <t>Buechler, Ryan</t>
  </si>
  <si>
    <t>Boger, Josh</t>
  </si>
  <si>
    <t>Saint Xavier University</t>
  </si>
  <si>
    <t>Cadena, Arturo</t>
  </si>
  <si>
    <t>Tometz, Anthony</t>
  </si>
  <si>
    <t>Davidson, Michael</t>
  </si>
  <si>
    <t>Lovejoy, Kodie</t>
  </si>
  <si>
    <t>Follett, Tyler</t>
  </si>
  <si>
    <t>Hegberg, Corey</t>
  </si>
  <si>
    <t>Viterbo University</t>
  </si>
  <si>
    <t>Dubrall, Austin</t>
  </si>
  <si>
    <t>Pinter, Nathan</t>
  </si>
  <si>
    <t>University of Wisconsin Eau Claire</t>
  </si>
  <si>
    <t>Frees, Mitchell</t>
  </si>
  <si>
    <t>Gingerich, John</t>
  </si>
  <si>
    <t>Griskell, Daniel</t>
  </si>
  <si>
    <t>Epstein, Jake</t>
  </si>
  <si>
    <t>Moss, Sam</t>
  </si>
  <si>
    <t>Clarke University - JV 2</t>
  </si>
  <si>
    <t>Murray, Sean</t>
  </si>
  <si>
    <t>Pierce, Bradley</t>
  </si>
  <si>
    <t>Phillips, Dom</t>
  </si>
  <si>
    <t>Spindler, Henry</t>
  </si>
  <si>
    <t>Narkhede, Neeraj</t>
  </si>
  <si>
    <t>Hahn, Brock</t>
  </si>
  <si>
    <t>Iowa Central Community College - JV</t>
  </si>
  <si>
    <t>Soto, Jordan</t>
  </si>
  <si>
    <t>Weber, Jake</t>
  </si>
  <si>
    <t>University of Northern Iowa</t>
  </si>
  <si>
    <t>Chaffin, Trew</t>
  </si>
  <si>
    <t>Bunch, Brandon</t>
  </si>
  <si>
    <t>Rock Valley College</t>
  </si>
  <si>
    <t>Graves, Zachary</t>
  </si>
  <si>
    <t>Kraus, Brandon</t>
  </si>
  <si>
    <t>Tapas, Theadore</t>
  </si>
  <si>
    <t>Daye, Nick</t>
  </si>
  <si>
    <t>Fisher, Luke</t>
  </si>
  <si>
    <t>Dahl, Robert</t>
  </si>
  <si>
    <t>Grove, Michael</t>
  </si>
  <si>
    <t>Nagle, Lucas</t>
  </si>
  <si>
    <t>Volling, Steve</t>
  </si>
  <si>
    <t>Johnson, Aaron</t>
  </si>
  <si>
    <t>Northouse, David</t>
  </si>
  <si>
    <t>Sanders, Hunter</t>
  </si>
  <si>
    <t>Austin, Derek</t>
  </si>
  <si>
    <t>Hall, Ryan</t>
  </si>
  <si>
    <t>Peeler, Tanner</t>
  </si>
  <si>
    <t>Gerst, Andrew</t>
  </si>
  <si>
    <t>Biester, Nick</t>
  </si>
  <si>
    <t>Fleming, Jacob</t>
  </si>
  <si>
    <t>Swartz, Colton</t>
  </si>
  <si>
    <t>Ottawa University - JV</t>
  </si>
  <si>
    <t>Schmidt, Max</t>
  </si>
  <si>
    <t>Bourget, Bryan</t>
  </si>
  <si>
    <t>Dawson, Tim</t>
  </si>
  <si>
    <t>Kostric, Aleksander</t>
  </si>
  <si>
    <t>Oswalt, Devin</t>
  </si>
  <si>
    <t>Arickx, Sam</t>
  </si>
  <si>
    <t>Kelley, Mitchell</t>
  </si>
  <si>
    <t>St. Amrose University - JV 1</t>
  </si>
  <si>
    <t>Joos, Justin</t>
  </si>
  <si>
    <t>Bruce, Quincy</t>
  </si>
  <si>
    <t>Lewis, Tyler</t>
  </si>
  <si>
    <t>Jones, Megan</t>
  </si>
  <si>
    <t>Ullian, Eric</t>
  </si>
  <si>
    <t>Lanning, Zachary</t>
  </si>
  <si>
    <t>Bass, Nathan</t>
  </si>
  <si>
    <t>Iowa State University - JV</t>
  </si>
  <si>
    <t>Hernandez, Enzo</t>
  </si>
  <si>
    <t>Corwin, Dillon</t>
  </si>
  <si>
    <t>Tallevast, Zach</t>
  </si>
  <si>
    <t>Vicari, Nicco</t>
  </si>
  <si>
    <t>Neill, Kristopher</t>
  </si>
  <si>
    <t>Harford, Roger</t>
  </si>
  <si>
    <t>Carroll, Tristin</t>
  </si>
  <si>
    <t>Seagraves, Chris</t>
  </si>
  <si>
    <t>Schenck, Cortez</t>
  </si>
  <si>
    <t>Soto, Jason</t>
  </si>
  <si>
    <t>Carlson, Danny</t>
  </si>
  <si>
    <t>Schoettmer, Jordan</t>
  </si>
  <si>
    <t>Earnest, Blake</t>
  </si>
  <si>
    <t>Henrichs, Scott</t>
  </si>
  <si>
    <t>Maldonado, Alejandro</t>
  </si>
  <si>
    <t>Fair, Aj</t>
  </si>
  <si>
    <t>Mitchell, Ben</t>
  </si>
  <si>
    <t>Holden, Daniel</t>
  </si>
  <si>
    <t>Calumet College of St. Joseph - JV</t>
  </si>
  <si>
    <t>Wiley, Christopher</t>
  </si>
  <si>
    <t>Denton, Alex</t>
  </si>
  <si>
    <t>Shupryt, Nick</t>
  </si>
  <si>
    <t>Mooney, Brandon</t>
  </si>
  <si>
    <t>Fruetel, Collin</t>
  </si>
  <si>
    <t>Herrera, Edward</t>
  </si>
  <si>
    <t>Austin, Dani</t>
  </si>
  <si>
    <t>Pozzi, Anthony</t>
  </si>
  <si>
    <t>Plymesser, Kody</t>
  </si>
  <si>
    <t>Luce, Corey</t>
  </si>
  <si>
    <t>King, Dakota</t>
  </si>
  <si>
    <t>Taylor, Sean</t>
  </si>
  <si>
    <t>Conrad, Paul</t>
  </si>
  <si>
    <t>Gunther, Jamel</t>
  </si>
  <si>
    <t>Field, Carson</t>
  </si>
  <si>
    <t>Hibbard, Matt</t>
  </si>
  <si>
    <t>Thompson, Tyler</t>
  </si>
  <si>
    <t>Schmitz, Tanner</t>
  </si>
  <si>
    <t>Freese, Brandon</t>
  </si>
  <si>
    <t>Carter, Braijon</t>
  </si>
  <si>
    <t>Lewis, Blake</t>
  </si>
  <si>
    <t>Batliner, Adam</t>
  </si>
  <si>
    <t>Holmes, Austin</t>
  </si>
  <si>
    <t>Ousley, Cannon</t>
  </si>
  <si>
    <t>Pomeroy, Brett</t>
  </si>
  <si>
    <t>Wichmann, Tanner</t>
  </si>
  <si>
    <t>Vanhoudt, Jason</t>
  </si>
  <si>
    <t>Sanchez, Manny</t>
  </si>
  <si>
    <t>Hermle, Luke</t>
  </si>
  <si>
    <t>Wilson, Alex</t>
  </si>
  <si>
    <t>Fulton, Jacob</t>
  </si>
  <si>
    <t>Gorgas, Elizabeth</t>
  </si>
  <si>
    <t>Helgevold, Damon</t>
  </si>
  <si>
    <t>Lipinski, Jake</t>
  </si>
  <si>
    <t>Eick, Will</t>
  </si>
  <si>
    <t>Weber, Landen</t>
  </si>
  <si>
    <t>Ziehme, Derek</t>
  </si>
  <si>
    <t>Keimig, Bret</t>
  </si>
  <si>
    <t>Leonard, Bryce</t>
  </si>
  <si>
    <t>O'Reily, Matthew</t>
  </si>
  <si>
    <t>Kipp, Candace</t>
  </si>
  <si>
    <t>Fallica, Dominic</t>
  </si>
  <si>
    <t>Schober, Ryan</t>
  </si>
  <si>
    <t>Weservelt, Nick</t>
  </si>
  <si>
    <t>Modean, Noah</t>
  </si>
  <si>
    <t>Templin, Michael</t>
  </si>
  <si>
    <t>Bennett, Mike</t>
  </si>
  <si>
    <t>Labrador, Jonathan</t>
  </si>
  <si>
    <t>Vergos, Petey</t>
  </si>
  <si>
    <t>King, Danny</t>
  </si>
  <si>
    <t>Prucha, Zach</t>
  </si>
  <si>
    <t>Stepka, Carson</t>
  </si>
  <si>
    <t>McNeal, Tommie</t>
  </si>
  <si>
    <t>Bucklew, Bryce</t>
  </si>
  <si>
    <t>Daszek, Alex</t>
  </si>
  <si>
    <t>Leightner, Mac</t>
  </si>
  <si>
    <t>Brunson, Brady</t>
  </si>
  <si>
    <t>Decesaro, Nick</t>
  </si>
  <si>
    <t>Farber, Matt</t>
  </si>
  <si>
    <t>Adams, Terry</t>
  </si>
  <si>
    <t>Eldridge, Blake</t>
  </si>
  <si>
    <t>Thompson, Chase</t>
  </si>
  <si>
    <t>Sisk, Jakob</t>
  </si>
  <si>
    <t>Greer, Kirian</t>
  </si>
  <si>
    <t>Ritchie, David</t>
  </si>
  <si>
    <t>Studer, Jon</t>
  </si>
  <si>
    <t>Kostric, Rok</t>
  </si>
  <si>
    <t>Ruffalo, Anthony</t>
  </si>
  <si>
    <t>Peterson, Keith</t>
  </si>
  <si>
    <t>Halbur, Madeline</t>
  </si>
  <si>
    <t>Garde, Michelle</t>
  </si>
  <si>
    <t>Balandes, Tyler</t>
  </si>
  <si>
    <t>Wagner, Nick</t>
  </si>
  <si>
    <t>Slavich, Brandi</t>
  </si>
  <si>
    <t>Hanson, Zach</t>
  </si>
  <si>
    <t>Eddy, Dennis</t>
  </si>
  <si>
    <t>Griffin III, Walter</t>
  </si>
  <si>
    <t>Hindt, Christian</t>
  </si>
  <si>
    <t>Mudlong, Aaron</t>
  </si>
  <si>
    <t>Evenson, Jozef</t>
  </si>
  <si>
    <t>Bryant, Griffin</t>
  </si>
  <si>
    <t>Severing, Austin</t>
  </si>
  <si>
    <t>Shaver, Alex</t>
  </si>
  <si>
    <t>Rodabaugh, Landon</t>
  </si>
  <si>
    <t>Felber, Frank</t>
  </si>
  <si>
    <t>Syron, Blake</t>
  </si>
  <si>
    <t>Nunn, Brock</t>
  </si>
  <si>
    <t>Wagner, Zach</t>
  </si>
  <si>
    <t>Newman, Zachary</t>
  </si>
  <si>
    <t>Herington, Collin</t>
  </si>
  <si>
    <t>Loehner, Robbie</t>
  </si>
  <si>
    <t>Raetzman, Alyssa</t>
  </si>
  <si>
    <t>Schwartz, Alex</t>
  </si>
  <si>
    <t>Musselman, Austin</t>
  </si>
  <si>
    <t>Hromek, Jerod</t>
  </si>
  <si>
    <t>Tomer, Kristopher</t>
  </si>
  <si>
    <t>Quinn, Shaun</t>
  </si>
  <si>
    <t>Omo, Brady</t>
  </si>
  <si>
    <t>Pizarro, Rafael</t>
  </si>
  <si>
    <t>Hall, Kenan</t>
  </si>
  <si>
    <t>Singer, Josh</t>
  </si>
  <si>
    <t>Polzin, Ben</t>
  </si>
  <si>
    <t>Ziervogal, Adam</t>
  </si>
  <si>
    <t>Hanson, Seth</t>
  </si>
  <si>
    <t>Gaines, Brian</t>
  </si>
  <si>
    <t>Majka, Curtis</t>
  </si>
  <si>
    <t>Swan, Eric</t>
  </si>
  <si>
    <t>Mapp, Jessie</t>
  </si>
  <si>
    <t>Caban, Christian</t>
  </si>
  <si>
    <t>Ryan, Kenny</t>
  </si>
  <si>
    <t>Ginther, Mitch</t>
  </si>
  <si>
    <t>Sadowski, Corben</t>
  </si>
  <si>
    <t>Mitchell, Colton</t>
  </si>
  <si>
    <t>Stubler, Nate</t>
  </si>
  <si>
    <t>Solonka, Dakota</t>
  </si>
  <si>
    <t>Grondin, Joe</t>
  </si>
  <si>
    <t>Quesada, Alberto</t>
  </si>
  <si>
    <t>Deer, Russell</t>
  </si>
  <si>
    <t>Benslay, Ryan</t>
  </si>
  <si>
    <t>Fakler, Drew</t>
  </si>
  <si>
    <t>Brice, Alex</t>
  </si>
  <si>
    <t>Mullikin, Andrew</t>
  </si>
  <si>
    <t>Hibbard, Billy</t>
  </si>
  <si>
    <t>Rasmussen, Kyle</t>
  </si>
  <si>
    <t>Thompson, Jimbo</t>
  </si>
  <si>
    <t>Putzier, Michael</t>
  </si>
  <si>
    <t>Andresen, Isaac</t>
  </si>
  <si>
    <t>Salazar, Brandon</t>
  </si>
  <si>
    <t>Chavez, Jordan</t>
  </si>
  <si>
    <t>Tonsager, Mason</t>
  </si>
  <si>
    <t>Lutz, Mason</t>
  </si>
  <si>
    <t>Wilson, Ryan</t>
  </si>
  <si>
    <t>Johnson, Riley</t>
  </si>
  <si>
    <t>Ostojie, Alexander</t>
  </si>
  <si>
    <t>Lopez, Jesse</t>
  </si>
  <si>
    <t>Pierson, Devin</t>
  </si>
  <si>
    <t>Young, Austin</t>
  </si>
  <si>
    <t>Burczek, Shawn</t>
  </si>
  <si>
    <t>White, Julian</t>
  </si>
  <si>
    <t>Vizcarra, Nicholas</t>
  </si>
  <si>
    <t>Idarraga, Nicholas</t>
  </si>
  <si>
    <t>Hudziak, Charlie</t>
  </si>
  <si>
    <t>Bridges, Mickey</t>
  </si>
  <si>
    <t>Rodgers, Michael</t>
  </si>
  <si>
    <t>Curttright, Austin</t>
  </si>
  <si>
    <t>Werner, Dylan</t>
  </si>
  <si>
    <t>Ottenfeld, Jacob</t>
  </si>
  <si>
    <t>Wood, Patrick</t>
  </si>
  <si>
    <t>Stark, Alex</t>
  </si>
  <si>
    <t>Carey, Taylor</t>
  </si>
  <si>
    <t>Dahl, Andrew</t>
  </si>
  <si>
    <t>Dotson, Kyle</t>
  </si>
  <si>
    <t>Whitehead, Jarret</t>
  </si>
  <si>
    <t>Drush, Jonah</t>
  </si>
  <si>
    <t>Johnson, Scott</t>
  </si>
  <si>
    <t>Carney, Michael</t>
  </si>
  <si>
    <t>Shaw, Alex</t>
  </si>
  <si>
    <t>Mraz, Sam</t>
  </si>
  <si>
    <t>Srock, Jonathon</t>
  </si>
  <si>
    <t>Fenstermacher, Tylor</t>
  </si>
  <si>
    <t>Drane, Quincy</t>
  </si>
  <si>
    <t>Borowski, Robert</t>
  </si>
  <si>
    <t>Martin, Alex</t>
  </si>
  <si>
    <t>Stillman, Cameron</t>
  </si>
  <si>
    <t>Frahman, Shawn</t>
  </si>
  <si>
    <t>Boho, Ian</t>
  </si>
  <si>
    <t>Crowell, Kolby</t>
  </si>
  <si>
    <t>Brouwer, Eric</t>
  </si>
  <si>
    <t>Yoder, Jacob</t>
  </si>
  <si>
    <t>Silva, Danny</t>
  </si>
  <si>
    <t>Rockwell, Lance</t>
  </si>
  <si>
    <t>Matzke, Nickoles</t>
  </si>
  <si>
    <t>Hansen, Brett</t>
  </si>
  <si>
    <t>Koesema, Ryan</t>
  </si>
  <si>
    <t>Muehlbauer, Marshall</t>
  </si>
  <si>
    <t>Larson, Bubba</t>
  </si>
  <si>
    <t>Finley, Asher</t>
  </si>
  <si>
    <t>Eggleston, Terrence</t>
  </si>
  <si>
    <t>Smale, Teagan</t>
  </si>
  <si>
    <t>Clausing, Cory</t>
  </si>
  <si>
    <t>Johnson, Zach</t>
  </si>
  <si>
    <t>Kersten, Jacob</t>
  </si>
  <si>
    <t>Peterson, Freddy</t>
  </si>
  <si>
    <t>Frahm, Tyler</t>
  </si>
  <si>
    <t>Kemp, Logan</t>
  </si>
  <si>
    <t>Straulin, Kaitlyn</t>
  </si>
  <si>
    <t>Nelson, Garrett</t>
  </si>
  <si>
    <t>Lynch, Robert</t>
  </si>
  <si>
    <t>Bedford, Quin</t>
  </si>
  <si>
    <t>Crouse, Bradley</t>
  </si>
  <si>
    <t>Balich, AJ</t>
  </si>
  <si>
    <t>Comstock, Michael</t>
  </si>
  <si>
    <t>Nash, Jeremy</t>
  </si>
  <si>
    <t>Glotzbach, Ryan</t>
  </si>
  <si>
    <t>Ross, Reed</t>
  </si>
  <si>
    <t>Swartz, Cody</t>
  </si>
  <si>
    <t>Mudlong, Dean</t>
  </si>
  <si>
    <t>Buckley, Jeremiah</t>
  </si>
  <si>
    <t>Perez, Jorge</t>
  </si>
  <si>
    <t>Livingston, Alex</t>
  </si>
  <si>
    <t>DeFrees, Brenden</t>
  </si>
  <si>
    <t>Benites, Chase</t>
  </si>
  <si>
    <t>Murley, Andrew</t>
  </si>
  <si>
    <t>Strasser, Jensen</t>
  </si>
  <si>
    <t>Stimach, Meagan</t>
  </si>
  <si>
    <t>Brisson, Brady</t>
  </si>
  <si>
    <t>Dodge, Anthony</t>
  </si>
  <si>
    <t>Decker, David</t>
  </si>
  <si>
    <t>Reetz, Nick</t>
  </si>
  <si>
    <t>Schulze, Brett</t>
  </si>
  <si>
    <t>Bolt, Phillip</t>
  </si>
  <si>
    <t>Salvant, Terry</t>
  </si>
  <si>
    <t>Zikmund, Jarod</t>
  </si>
  <si>
    <t>Wuorenma, Joe</t>
  </si>
  <si>
    <t>Donner, Chaise</t>
  </si>
  <si>
    <t>Cushman, Seth</t>
  </si>
  <si>
    <t>Hickey, Connor</t>
  </si>
  <si>
    <t>Gallagher, Luke</t>
  </si>
  <si>
    <t>Turner, Aaron</t>
  </si>
  <si>
    <t>Hala, Caleb</t>
  </si>
  <si>
    <t>Mikkelson, Ethan</t>
  </si>
  <si>
    <t>Ward, Garrett</t>
  </si>
  <si>
    <t>Fritsche, Joe</t>
  </si>
  <si>
    <t>Agosto, Andres</t>
  </si>
  <si>
    <t>Swanson, Preston</t>
  </si>
  <si>
    <t>Mason, Logan</t>
  </si>
  <si>
    <t>Kappel, Austin</t>
  </si>
  <si>
    <t>Schell, Michael</t>
  </si>
  <si>
    <t>Serrano, Gabe</t>
  </si>
  <si>
    <t>Jimenez, Alex</t>
  </si>
  <si>
    <t>Butler, Anthony</t>
  </si>
  <si>
    <t>Baeten, John</t>
  </si>
  <si>
    <t>Schneider, Andrew</t>
  </si>
  <si>
    <t>Perry, Vincent</t>
  </si>
  <si>
    <t>Smith, Logan</t>
  </si>
  <si>
    <t>Men's Varsity Bracket</t>
  </si>
  <si>
    <t>McKendree (190, 224, 200)</t>
  </si>
  <si>
    <t>#1</t>
  </si>
  <si>
    <t>Lanes 9-10</t>
  </si>
  <si>
    <t>Lindenwood (178, 164)</t>
  </si>
  <si>
    <t>Lindenwood (223, 188, 208)</t>
  </si>
  <si>
    <t>#8</t>
  </si>
  <si>
    <t>Lanes 11-12</t>
  </si>
  <si>
    <t>St. Ambrose (191, 174)</t>
  </si>
  <si>
    <t>St. Francis (164, 193)</t>
  </si>
  <si>
    <t>#4</t>
  </si>
  <si>
    <t>Lanes 5-6</t>
  </si>
  <si>
    <t>St. Ambrose (211, 213)</t>
  </si>
  <si>
    <t>St. Ambrose (172, 202)</t>
  </si>
  <si>
    <t xml:space="preserve"> </t>
  </si>
  <si>
    <t>#5</t>
  </si>
  <si>
    <t>Lanes 13-14</t>
  </si>
  <si>
    <t>Robert Morris University IL</t>
  </si>
  <si>
    <t>Calumet (168, 191)</t>
  </si>
  <si>
    <t>Tournament Champion</t>
  </si>
  <si>
    <t>#3</t>
  </si>
  <si>
    <t>Lanes 17-18</t>
  </si>
  <si>
    <t>Wichita State (183, 232, 183)</t>
  </si>
  <si>
    <t>Wichita State (181, 222)</t>
  </si>
  <si>
    <t>#6</t>
  </si>
  <si>
    <t>Lanes 15-16</t>
  </si>
  <si>
    <t>Robert Morris (256, 195)</t>
  </si>
  <si>
    <t>Robert Morris (215, 201)</t>
  </si>
  <si>
    <t>#2</t>
  </si>
  <si>
    <t>Lanes 21-22</t>
  </si>
  <si>
    <t>Robert Morris (227, 162, 200)</t>
  </si>
  <si>
    <t>Midland (188, 171)</t>
  </si>
  <si>
    <t>#7</t>
  </si>
  <si>
    <t>Men's Junior Varsity Bracket</t>
  </si>
  <si>
    <t>Lindenwood JV 2 (183, 179)</t>
  </si>
  <si>
    <t>Robert Morris JV 1 (228, 171, 204)</t>
  </si>
  <si>
    <t>Robert Morris JV 1 (220, 191)</t>
  </si>
  <si>
    <t>Lanes 7-8</t>
  </si>
  <si>
    <t>St. Ambrose JV 1</t>
  </si>
  <si>
    <t>JV Champion</t>
  </si>
  <si>
    <t>Whitewater JV 1 (192, 150, 181)</t>
  </si>
  <si>
    <t>St. Ambrose JV 1 (215, 221, 242)</t>
  </si>
  <si>
    <t>St. Ambrose JV 1 (182, 203, 227)</t>
  </si>
  <si>
    <t xml:space="preserve">17th Annual </t>
  </si>
  <si>
    <t>Women's  VARSITY Standing</t>
  </si>
  <si>
    <t>JUNIOR VARSITY Standings</t>
  </si>
  <si>
    <t>Leatherneck Classic - Presented by the Quad Cities Sports Commission</t>
  </si>
  <si>
    <t>November 11th and 12th, 2017</t>
  </si>
  <si>
    <t>Big River Bowl</t>
  </si>
  <si>
    <t>Women's Individual Standings</t>
  </si>
  <si>
    <t>GM1</t>
  </si>
  <si>
    <t>GM2</t>
  </si>
  <si>
    <t>GM3</t>
  </si>
  <si>
    <t>GM4</t>
  </si>
  <si>
    <t>GM5</t>
  </si>
  <si>
    <t>GM6</t>
  </si>
  <si>
    <t>AVG</t>
  </si>
  <si>
    <t>Women's Varsity Bracket</t>
  </si>
  <si>
    <r>
      <t>Wichita State  (</t>
    </r>
    <r>
      <rPr>
        <sz val="11"/>
        <color indexed="8"/>
        <rFont val="Calibri"/>
        <family val="2"/>
      </rPr>
      <t>180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234)</t>
    </r>
  </si>
  <si>
    <t>Lanes -3-4</t>
  </si>
  <si>
    <r>
      <t>Wichita State  (</t>
    </r>
    <r>
      <rPr>
        <sz val="11"/>
        <color indexed="8"/>
        <rFont val="Calibri"/>
        <family val="2"/>
      </rPr>
      <t>210</t>
    </r>
    <r>
      <rPr>
        <sz val="11"/>
        <color theme="1"/>
        <rFont val="Calibri"/>
        <family val="2"/>
        <scheme val="minor"/>
      </rPr>
      <t>-168-</t>
    </r>
    <r>
      <rPr>
        <sz val="11"/>
        <color indexed="8"/>
        <rFont val="Calibri"/>
        <family val="2"/>
      </rPr>
      <t>244)</t>
    </r>
  </si>
  <si>
    <t>Midland  (165-163)</t>
  </si>
  <si>
    <t>Lanes - 5-6</t>
  </si>
  <si>
    <r>
      <t>Wichita State   (</t>
    </r>
    <r>
      <rPr>
        <sz val="11"/>
        <color indexed="8"/>
        <rFont val="Calibri"/>
        <family val="2"/>
      </rPr>
      <t>177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209)</t>
    </r>
  </si>
  <si>
    <t>Grand View  (149-227)</t>
  </si>
  <si>
    <r>
      <t>St Francis  (157-</t>
    </r>
    <r>
      <rPr>
        <sz val="11"/>
        <color indexed="8"/>
        <rFont val="Calibri"/>
        <family val="2"/>
      </rPr>
      <t>204</t>
    </r>
    <r>
      <rPr>
        <sz val="11"/>
        <color theme="1"/>
        <rFont val="Calibri"/>
        <family val="2"/>
        <scheme val="minor"/>
      </rPr>
      <t>-168)</t>
    </r>
  </si>
  <si>
    <r>
      <t>St Francis  (</t>
    </r>
    <r>
      <rPr>
        <sz val="11"/>
        <color indexed="8"/>
        <rFont val="Calibri"/>
        <family val="2"/>
      </rPr>
      <t>168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233)</t>
    </r>
  </si>
  <si>
    <t>Wichita St</t>
  </si>
  <si>
    <r>
      <t>St Ambrose  (165-</t>
    </r>
    <r>
      <rPr>
        <sz val="11"/>
        <color indexed="8"/>
        <rFont val="Calibri"/>
        <family val="2"/>
      </rPr>
      <t>179</t>
    </r>
    <r>
      <rPr>
        <sz val="11"/>
        <color theme="1"/>
        <rFont val="Calibri"/>
        <family val="2"/>
        <scheme val="minor"/>
      </rPr>
      <t>-165)</t>
    </r>
  </si>
  <si>
    <r>
      <t>Newman  (173-</t>
    </r>
    <r>
      <rPr>
        <sz val="11"/>
        <color indexed="8"/>
        <rFont val="Calibri"/>
        <family val="2"/>
      </rPr>
      <t>192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206)</t>
    </r>
  </si>
  <si>
    <r>
      <t>Newman  (</t>
    </r>
    <r>
      <rPr>
        <sz val="11"/>
        <color indexed="8"/>
        <rFont val="Calibri"/>
        <family val="2"/>
      </rPr>
      <t>194</t>
    </r>
    <r>
      <rPr>
        <sz val="11"/>
        <color theme="1"/>
        <rFont val="Calibri"/>
        <family val="2"/>
        <scheme val="minor"/>
      </rPr>
      <t>-155-</t>
    </r>
    <r>
      <rPr>
        <sz val="11"/>
        <color indexed="8"/>
        <rFont val="Calibri"/>
        <family val="2"/>
      </rPr>
      <t>204)</t>
    </r>
  </si>
  <si>
    <t>Newman  (172-150)</t>
  </si>
  <si>
    <t>Lindenwood   (162-156)</t>
  </si>
  <si>
    <r>
      <t>Robert Morris IL  (</t>
    </r>
    <r>
      <rPr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  <scheme val="minor"/>
      </rPr>
      <t>-164-188)</t>
    </r>
  </si>
  <si>
    <r>
      <t>Robert Morris IL   (</t>
    </r>
    <r>
      <rPr>
        <sz val="11"/>
        <color indexed="8"/>
        <rFont val="Calibri"/>
        <family val="2"/>
      </rPr>
      <t>181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177)</t>
    </r>
  </si>
  <si>
    <r>
      <t>Robert Morris IL  (163-</t>
    </r>
    <r>
      <rPr>
        <sz val="11"/>
        <color indexed="8"/>
        <rFont val="Calibri"/>
        <family val="2"/>
      </rPr>
      <t>173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193)</t>
    </r>
  </si>
  <si>
    <t>Women's JV Bracket</t>
  </si>
  <si>
    <t>19-20</t>
  </si>
  <si>
    <t>Robert Morris IL</t>
  </si>
  <si>
    <r>
      <t>St Ambrose  (</t>
    </r>
    <r>
      <rPr>
        <sz val="11"/>
        <color indexed="8"/>
        <rFont val="Calibri"/>
        <family val="2"/>
      </rPr>
      <t>166</t>
    </r>
    <r>
      <rPr>
        <sz val="11"/>
        <color theme="1"/>
        <rFont val="Calibri"/>
        <family val="2"/>
        <scheme val="minor"/>
      </rPr>
      <t>-145-180)</t>
    </r>
  </si>
  <si>
    <t>JV Tournament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</si>
</sst>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7" fillId="0" borderId="7" xfId="1" applyFill="1" applyBorder="1"/>
    <xf numFmtId="0" fontId="0" fillId="0" borderId="7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Varsity%20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JV%20Men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wn\AppData\Local\Packages\Microsoft.MicrosoftEdge_8wekyb3d8bbwe\TempState\Downloads\2017%20WO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day Standings"/>
      <sheetName val="Individual Scores"/>
      <sheetName val="Individual Standing"/>
      <sheetName val="Sunday Standings"/>
      <sheetName val="Sunday Scores"/>
      <sheetName val="Brackets"/>
    </sheetNames>
    <sheetDataSet>
      <sheetData sheetId="0">
        <row r="6">
          <cell r="B6" t="str">
            <v>Ancilla College</v>
          </cell>
          <cell r="I6">
            <v>5150</v>
          </cell>
        </row>
        <row r="7">
          <cell r="B7" t="str">
            <v>Calumet College of St.Joseph</v>
          </cell>
          <cell r="I7">
            <v>6384</v>
          </cell>
        </row>
        <row r="8">
          <cell r="B8" t="str">
            <v>Clarke University</v>
          </cell>
          <cell r="I8">
            <v>5416</v>
          </cell>
        </row>
        <row r="9">
          <cell r="B9" t="str">
            <v>Culver Stockton College</v>
          </cell>
          <cell r="I9">
            <v>5450</v>
          </cell>
        </row>
        <row r="10">
          <cell r="B10" t="str">
            <v>Davenport University</v>
          </cell>
          <cell r="I10">
            <v>5827</v>
          </cell>
        </row>
        <row r="11">
          <cell r="B11" t="str">
            <v>Grand View University</v>
          </cell>
          <cell r="I11">
            <v>6011</v>
          </cell>
        </row>
        <row r="12">
          <cell r="B12" t="str">
            <v>Hastings College</v>
          </cell>
          <cell r="I12">
            <v>5671</v>
          </cell>
        </row>
        <row r="13">
          <cell r="B13" t="str">
            <v>Illinois State University</v>
          </cell>
          <cell r="I13">
            <v>5276</v>
          </cell>
        </row>
        <row r="14">
          <cell r="B14" t="str">
            <v>Iowa Central Community College</v>
          </cell>
          <cell r="I14">
            <v>5622</v>
          </cell>
        </row>
        <row r="15">
          <cell r="B15" t="str">
            <v>Iowa State University</v>
          </cell>
          <cell r="I15">
            <v>5317</v>
          </cell>
        </row>
        <row r="16">
          <cell r="B16" t="str">
            <v>Judson University</v>
          </cell>
          <cell r="I16">
            <v>5973</v>
          </cell>
        </row>
        <row r="17">
          <cell r="B17" t="str">
            <v>Kansas State University</v>
          </cell>
          <cell r="I17">
            <v>5004</v>
          </cell>
        </row>
        <row r="18">
          <cell r="B18" t="str">
            <v>Kansas Wesleyan University</v>
          </cell>
          <cell r="I18">
            <v>5466</v>
          </cell>
        </row>
        <row r="19">
          <cell r="B19" t="str">
            <v>Lindenwood University</v>
          </cell>
          <cell r="I19">
            <v>6293</v>
          </cell>
        </row>
        <row r="20">
          <cell r="B20" t="str">
            <v>McKendree University</v>
          </cell>
          <cell r="I20">
            <v>6421</v>
          </cell>
        </row>
        <row r="21">
          <cell r="B21" t="str">
            <v>Midland University</v>
          </cell>
          <cell r="I21">
            <v>6211</v>
          </cell>
        </row>
        <row r="22">
          <cell r="B22" t="str">
            <v>Minnesota State University Mankato</v>
          </cell>
          <cell r="I22">
            <v>5604</v>
          </cell>
        </row>
        <row r="23">
          <cell r="B23" t="str">
            <v>Missouri Baptist College</v>
          </cell>
          <cell r="I23">
            <v>5674</v>
          </cell>
        </row>
        <row r="24">
          <cell r="B24" t="str">
            <v>Missouri Western State University</v>
          </cell>
          <cell r="I24">
            <v>4895</v>
          </cell>
        </row>
        <row r="25">
          <cell r="B25" t="str">
            <v>Morningside College</v>
          </cell>
          <cell r="I25">
            <v>5688</v>
          </cell>
        </row>
        <row r="26">
          <cell r="B26" t="str">
            <v>Mount Mercy University</v>
          </cell>
          <cell r="I26">
            <v>5720</v>
          </cell>
        </row>
        <row r="27">
          <cell r="B27" t="str">
            <v>Newman University</v>
          </cell>
          <cell r="I27">
            <v>6213</v>
          </cell>
        </row>
        <row r="28">
          <cell r="B28" t="str">
            <v>Northern Illinois University</v>
          </cell>
          <cell r="I28">
            <v>5061</v>
          </cell>
        </row>
        <row r="29">
          <cell r="B29" t="str">
            <v>Ottawa College</v>
          </cell>
          <cell r="I29">
            <v>5266</v>
          </cell>
        </row>
        <row r="30">
          <cell r="B30" t="str">
            <v>Robert Morris University Illinois</v>
          </cell>
          <cell r="I30">
            <v>6507</v>
          </cell>
        </row>
        <row r="31">
          <cell r="B31" t="str">
            <v>Rock Valley College</v>
          </cell>
          <cell r="I31">
            <v>5115</v>
          </cell>
        </row>
        <row r="32">
          <cell r="B32" t="str">
            <v>Saint Xavier University</v>
          </cell>
          <cell r="I32">
            <v>5459</v>
          </cell>
        </row>
        <row r="33">
          <cell r="B33" t="str">
            <v>St. Ambrose University</v>
          </cell>
          <cell r="I33">
            <v>6223</v>
          </cell>
        </row>
        <row r="34">
          <cell r="B34" t="str">
            <v>Univeresity of Wisconsin Whitewater</v>
          </cell>
          <cell r="I34">
            <v>5942</v>
          </cell>
        </row>
        <row r="35">
          <cell r="B35" t="str">
            <v>University of Central Missouri</v>
          </cell>
          <cell r="I35">
            <v>5281</v>
          </cell>
        </row>
        <row r="36">
          <cell r="B36" t="str">
            <v>University of Iowa</v>
          </cell>
          <cell r="I36">
            <v>5049</v>
          </cell>
        </row>
        <row r="37">
          <cell r="B37" t="str">
            <v>University of Missouri</v>
          </cell>
          <cell r="I37">
            <v>5239</v>
          </cell>
        </row>
        <row r="38">
          <cell r="B38" t="str">
            <v>University of Nebraska</v>
          </cell>
          <cell r="I38">
            <v>5869</v>
          </cell>
        </row>
        <row r="39">
          <cell r="B39" t="str">
            <v>University of Northern Iowa</v>
          </cell>
          <cell r="I39">
            <v>5078</v>
          </cell>
        </row>
        <row r="40">
          <cell r="B40" t="str">
            <v>University of St. Francis</v>
          </cell>
          <cell r="I40">
            <v>6192</v>
          </cell>
        </row>
        <row r="41">
          <cell r="B41" t="str">
            <v>University of Wisconsin Eau Claire</v>
          </cell>
          <cell r="I41">
            <v>4484</v>
          </cell>
        </row>
        <row r="42">
          <cell r="B42" t="str">
            <v>University of Wisconsin LaCrosse</v>
          </cell>
          <cell r="I42">
            <v>5407</v>
          </cell>
        </row>
        <row r="43">
          <cell r="B43" t="str">
            <v>University of Wisconsin Milwaukee</v>
          </cell>
          <cell r="I43">
            <v>5301</v>
          </cell>
        </row>
        <row r="44">
          <cell r="B44" t="str">
            <v>University of Wisconsin Oshkosh</v>
          </cell>
          <cell r="I44">
            <v>5435</v>
          </cell>
        </row>
        <row r="45">
          <cell r="B45" t="str">
            <v>Vincennes University</v>
          </cell>
          <cell r="I45">
            <v>6030</v>
          </cell>
        </row>
        <row r="46">
          <cell r="B46" t="str">
            <v>Viterbo University</v>
          </cell>
          <cell r="I46">
            <v>5060</v>
          </cell>
        </row>
        <row r="47">
          <cell r="B47" t="str">
            <v>Waldorf College</v>
          </cell>
          <cell r="I47">
            <v>5408</v>
          </cell>
        </row>
        <row r="48">
          <cell r="B48" t="str">
            <v>Western Illinois University</v>
          </cell>
          <cell r="I48">
            <v>5874</v>
          </cell>
        </row>
        <row r="49">
          <cell r="B49" t="str">
            <v>Wichita State University</v>
          </cell>
          <cell r="I49">
            <v>5934</v>
          </cell>
        </row>
        <row r="50">
          <cell r="B50" t="str">
            <v>William Penn University</v>
          </cell>
          <cell r="I50">
            <v>6123</v>
          </cell>
        </row>
        <row r="51">
          <cell r="B51" t="str">
            <v>Winona State University</v>
          </cell>
          <cell r="I51">
            <v>5377</v>
          </cell>
        </row>
      </sheetData>
      <sheetData sheetId="1" refreshError="1"/>
      <sheetData sheetId="2" refreshError="1"/>
      <sheetData sheetId="3" refreshError="1"/>
      <sheetData sheetId="4">
        <row r="7">
          <cell r="Q7" t="str">
            <v>Set 3</v>
          </cell>
        </row>
        <row r="8">
          <cell r="G8">
            <v>791</v>
          </cell>
          <cell r="L8">
            <v>794</v>
          </cell>
          <cell r="Q8">
            <v>723</v>
          </cell>
          <cell r="V8">
            <v>809</v>
          </cell>
          <cell r="W8">
            <v>3117</v>
          </cell>
        </row>
        <row r="9">
          <cell r="G9">
            <v>923</v>
          </cell>
          <cell r="L9">
            <v>890</v>
          </cell>
          <cell r="Q9">
            <v>775</v>
          </cell>
          <cell r="V9">
            <v>842</v>
          </cell>
          <cell r="W9">
            <v>3430</v>
          </cell>
        </row>
        <row r="10">
          <cell r="G10">
            <v>693</v>
          </cell>
          <cell r="L10">
            <v>822</v>
          </cell>
          <cell r="Q10">
            <v>725</v>
          </cell>
          <cell r="V10">
            <v>690</v>
          </cell>
          <cell r="W10">
            <v>2930</v>
          </cell>
        </row>
        <row r="11">
          <cell r="G11">
            <v>716</v>
          </cell>
          <cell r="L11">
            <v>758</v>
          </cell>
          <cell r="Q11">
            <v>910</v>
          </cell>
          <cell r="V11">
            <v>801</v>
          </cell>
          <cell r="W11">
            <v>3185</v>
          </cell>
        </row>
        <row r="12">
          <cell r="G12">
            <v>762</v>
          </cell>
          <cell r="L12">
            <v>820</v>
          </cell>
          <cell r="Q12">
            <v>759</v>
          </cell>
          <cell r="V12">
            <v>841</v>
          </cell>
          <cell r="W12">
            <v>3182</v>
          </cell>
        </row>
        <row r="13">
          <cell r="G13">
            <v>634</v>
          </cell>
          <cell r="L13">
            <v>806</v>
          </cell>
          <cell r="Q13">
            <v>854</v>
          </cell>
          <cell r="V13">
            <v>737</v>
          </cell>
          <cell r="W13">
            <v>3031</v>
          </cell>
        </row>
        <row r="14">
          <cell r="G14">
            <v>747</v>
          </cell>
          <cell r="L14">
            <v>775</v>
          </cell>
          <cell r="Q14">
            <v>723</v>
          </cell>
          <cell r="V14">
            <v>902</v>
          </cell>
          <cell r="W14">
            <v>3147</v>
          </cell>
        </row>
        <row r="15">
          <cell r="G15">
            <v>671</v>
          </cell>
          <cell r="L15">
            <v>680</v>
          </cell>
          <cell r="Q15">
            <v>701</v>
          </cell>
          <cell r="V15">
            <v>671</v>
          </cell>
          <cell r="W15">
            <v>2723</v>
          </cell>
        </row>
        <row r="16">
          <cell r="G16">
            <v>824</v>
          </cell>
          <cell r="L16">
            <v>839</v>
          </cell>
          <cell r="Q16">
            <v>812</v>
          </cell>
          <cell r="V16">
            <v>879</v>
          </cell>
          <cell r="W16">
            <v>3354</v>
          </cell>
        </row>
        <row r="17">
          <cell r="G17">
            <v>658</v>
          </cell>
          <cell r="L17">
            <v>705</v>
          </cell>
          <cell r="Q17">
            <v>831</v>
          </cell>
          <cell r="V17">
            <v>595</v>
          </cell>
          <cell r="W17">
            <v>2789</v>
          </cell>
        </row>
        <row r="18">
          <cell r="G18">
            <v>823</v>
          </cell>
          <cell r="L18">
            <v>769</v>
          </cell>
          <cell r="Q18">
            <v>731</v>
          </cell>
          <cell r="V18">
            <v>733</v>
          </cell>
          <cell r="W18">
            <v>3056</v>
          </cell>
        </row>
        <row r="19">
          <cell r="G19">
            <v>664</v>
          </cell>
          <cell r="L19">
            <v>638</v>
          </cell>
          <cell r="Q19">
            <v>645</v>
          </cell>
          <cell r="V19">
            <v>683</v>
          </cell>
          <cell r="W19">
            <v>2630</v>
          </cell>
        </row>
        <row r="20">
          <cell r="G20">
            <v>796</v>
          </cell>
          <cell r="L20">
            <v>737</v>
          </cell>
          <cell r="Q20">
            <v>722</v>
          </cell>
          <cell r="V20">
            <v>678</v>
          </cell>
          <cell r="W20">
            <v>2933</v>
          </cell>
        </row>
        <row r="21">
          <cell r="G21">
            <v>835</v>
          </cell>
          <cell r="L21">
            <v>809</v>
          </cell>
          <cell r="Q21">
            <v>778</v>
          </cell>
          <cell r="V21">
            <v>805</v>
          </cell>
          <cell r="W21">
            <v>3227</v>
          </cell>
        </row>
        <row r="22">
          <cell r="G22">
            <v>819</v>
          </cell>
          <cell r="L22">
            <v>979</v>
          </cell>
          <cell r="Q22">
            <v>849</v>
          </cell>
          <cell r="V22">
            <v>839</v>
          </cell>
          <cell r="W22">
            <v>3486</v>
          </cell>
        </row>
        <row r="23">
          <cell r="G23">
            <v>926</v>
          </cell>
          <cell r="L23">
            <v>726</v>
          </cell>
          <cell r="Q23">
            <v>913</v>
          </cell>
          <cell r="V23">
            <v>744</v>
          </cell>
          <cell r="W23">
            <v>3309</v>
          </cell>
        </row>
        <row r="24">
          <cell r="G24">
            <v>773</v>
          </cell>
          <cell r="L24">
            <v>829</v>
          </cell>
          <cell r="Q24">
            <v>764</v>
          </cell>
          <cell r="V24">
            <v>812</v>
          </cell>
          <cell r="W24">
            <v>3178</v>
          </cell>
        </row>
        <row r="25">
          <cell r="G25">
            <v>780</v>
          </cell>
          <cell r="L25">
            <v>746</v>
          </cell>
          <cell r="Q25">
            <v>721</v>
          </cell>
          <cell r="V25">
            <v>733</v>
          </cell>
          <cell r="W25">
            <v>2980</v>
          </cell>
        </row>
        <row r="26">
          <cell r="G26">
            <v>681</v>
          </cell>
          <cell r="L26">
            <v>651</v>
          </cell>
          <cell r="Q26">
            <v>764</v>
          </cell>
          <cell r="V26">
            <v>662</v>
          </cell>
          <cell r="W26">
            <v>2758</v>
          </cell>
        </row>
        <row r="27">
          <cell r="G27">
            <v>791</v>
          </cell>
          <cell r="L27">
            <v>785</v>
          </cell>
          <cell r="Q27">
            <v>703</v>
          </cell>
          <cell r="V27">
            <v>735</v>
          </cell>
          <cell r="W27">
            <v>3014</v>
          </cell>
        </row>
        <row r="28">
          <cell r="G28">
            <v>839</v>
          </cell>
          <cell r="L28">
            <v>802</v>
          </cell>
          <cell r="Q28">
            <v>799</v>
          </cell>
          <cell r="V28">
            <v>839</v>
          </cell>
          <cell r="W28">
            <v>3279</v>
          </cell>
        </row>
        <row r="29">
          <cell r="G29">
            <v>793</v>
          </cell>
          <cell r="L29">
            <v>818</v>
          </cell>
          <cell r="Q29">
            <v>864</v>
          </cell>
          <cell r="V29">
            <v>787</v>
          </cell>
          <cell r="W29">
            <v>3262</v>
          </cell>
        </row>
        <row r="30">
          <cell r="G30">
            <v>748</v>
          </cell>
          <cell r="L30">
            <v>658</v>
          </cell>
          <cell r="Q30">
            <v>598</v>
          </cell>
          <cell r="V30">
            <v>635</v>
          </cell>
          <cell r="W30">
            <v>2639</v>
          </cell>
        </row>
        <row r="31">
          <cell r="G31">
            <v>734</v>
          </cell>
          <cell r="L31">
            <v>830</v>
          </cell>
          <cell r="Q31">
            <v>766</v>
          </cell>
          <cell r="V31">
            <v>710</v>
          </cell>
          <cell r="W31">
            <v>3040</v>
          </cell>
        </row>
        <row r="32">
          <cell r="G32">
            <v>861</v>
          </cell>
          <cell r="L32">
            <v>754</v>
          </cell>
          <cell r="Q32">
            <v>780</v>
          </cell>
          <cell r="V32">
            <v>931</v>
          </cell>
          <cell r="W32">
            <v>3326</v>
          </cell>
        </row>
        <row r="33">
          <cell r="G33">
            <v>759</v>
          </cell>
          <cell r="L33">
            <v>719</v>
          </cell>
          <cell r="Q33">
            <v>723</v>
          </cell>
          <cell r="V33">
            <v>715</v>
          </cell>
          <cell r="W33">
            <v>2916</v>
          </cell>
        </row>
        <row r="34">
          <cell r="G34">
            <v>640</v>
          </cell>
          <cell r="L34">
            <v>731</v>
          </cell>
          <cell r="Q34">
            <v>690</v>
          </cell>
          <cell r="V34">
            <v>712</v>
          </cell>
          <cell r="W34">
            <v>2773</v>
          </cell>
        </row>
        <row r="35">
          <cell r="G35">
            <v>962</v>
          </cell>
          <cell r="L35">
            <v>770</v>
          </cell>
          <cell r="Q35">
            <v>784</v>
          </cell>
          <cell r="V35">
            <v>860</v>
          </cell>
          <cell r="W35">
            <v>3376</v>
          </cell>
        </row>
        <row r="36">
          <cell r="G36">
            <v>906</v>
          </cell>
          <cell r="L36">
            <v>906</v>
          </cell>
          <cell r="Q36">
            <v>859</v>
          </cell>
          <cell r="V36">
            <v>725</v>
          </cell>
          <cell r="W36">
            <v>3396</v>
          </cell>
        </row>
        <row r="37">
          <cell r="G37">
            <v>693</v>
          </cell>
          <cell r="L37">
            <v>803</v>
          </cell>
          <cell r="Q37">
            <v>727</v>
          </cell>
          <cell r="V37">
            <v>665</v>
          </cell>
          <cell r="W37">
            <v>2888</v>
          </cell>
        </row>
        <row r="38">
          <cell r="G38">
            <v>698</v>
          </cell>
          <cell r="L38">
            <v>807</v>
          </cell>
          <cell r="Q38">
            <v>754</v>
          </cell>
          <cell r="V38">
            <v>644</v>
          </cell>
          <cell r="W38">
            <v>2903</v>
          </cell>
        </row>
        <row r="39">
          <cell r="G39">
            <v>719</v>
          </cell>
          <cell r="L39">
            <v>680</v>
          </cell>
          <cell r="Q39">
            <v>606</v>
          </cell>
          <cell r="V39">
            <v>721</v>
          </cell>
          <cell r="W39">
            <v>2726</v>
          </cell>
        </row>
        <row r="40">
          <cell r="G40">
            <v>780</v>
          </cell>
          <cell r="L40">
            <v>789</v>
          </cell>
          <cell r="Q40">
            <v>809</v>
          </cell>
          <cell r="V40">
            <v>768</v>
          </cell>
          <cell r="W40">
            <v>3146</v>
          </cell>
        </row>
        <row r="41">
          <cell r="G41">
            <v>657</v>
          </cell>
          <cell r="L41">
            <v>673</v>
          </cell>
          <cell r="Q41">
            <v>688</v>
          </cell>
          <cell r="V41">
            <v>678</v>
          </cell>
          <cell r="W41">
            <v>2696</v>
          </cell>
        </row>
        <row r="42">
          <cell r="G42">
            <v>879</v>
          </cell>
          <cell r="L42">
            <v>978</v>
          </cell>
          <cell r="Q42">
            <v>842</v>
          </cell>
          <cell r="V42">
            <v>711</v>
          </cell>
          <cell r="W42">
            <v>3410</v>
          </cell>
        </row>
        <row r="43">
          <cell r="G43">
            <v>759</v>
          </cell>
          <cell r="L43">
            <v>733</v>
          </cell>
          <cell r="Q43">
            <v>640</v>
          </cell>
          <cell r="V43">
            <v>703</v>
          </cell>
          <cell r="W43">
            <v>2835</v>
          </cell>
        </row>
        <row r="44">
          <cell r="G44">
            <v>720</v>
          </cell>
          <cell r="L44">
            <v>669</v>
          </cell>
          <cell r="Q44">
            <v>771</v>
          </cell>
          <cell r="V44">
            <v>777</v>
          </cell>
          <cell r="W44">
            <v>2937</v>
          </cell>
        </row>
        <row r="45">
          <cell r="G45">
            <v>788</v>
          </cell>
          <cell r="L45">
            <v>695</v>
          </cell>
          <cell r="Q45">
            <v>721</v>
          </cell>
          <cell r="V45">
            <v>796</v>
          </cell>
          <cell r="W45">
            <v>3000</v>
          </cell>
        </row>
        <row r="46">
          <cell r="G46">
            <v>908</v>
          </cell>
          <cell r="L46">
            <v>735</v>
          </cell>
          <cell r="Q46">
            <v>712</v>
          </cell>
          <cell r="V46">
            <v>780</v>
          </cell>
          <cell r="W46">
            <v>3135</v>
          </cell>
        </row>
        <row r="47">
          <cell r="G47">
            <v>796</v>
          </cell>
          <cell r="L47">
            <v>806</v>
          </cell>
          <cell r="Q47">
            <v>787</v>
          </cell>
          <cell r="V47">
            <v>798</v>
          </cell>
          <cell r="W47">
            <v>3187</v>
          </cell>
        </row>
        <row r="48">
          <cell r="G48">
            <v>677</v>
          </cell>
          <cell r="L48">
            <v>795</v>
          </cell>
          <cell r="Q48">
            <v>665</v>
          </cell>
          <cell r="V48">
            <v>616</v>
          </cell>
          <cell r="W48">
            <v>2753</v>
          </cell>
        </row>
        <row r="49">
          <cell r="G49">
            <v>758</v>
          </cell>
          <cell r="L49">
            <v>833</v>
          </cell>
          <cell r="Q49">
            <v>820</v>
          </cell>
          <cell r="V49">
            <v>620</v>
          </cell>
          <cell r="W49">
            <v>3031</v>
          </cell>
        </row>
        <row r="50">
          <cell r="G50">
            <v>769</v>
          </cell>
          <cell r="L50">
            <v>792</v>
          </cell>
          <cell r="Q50">
            <v>815</v>
          </cell>
          <cell r="V50">
            <v>741</v>
          </cell>
          <cell r="W50">
            <v>3117</v>
          </cell>
        </row>
        <row r="51">
          <cell r="G51">
            <v>992</v>
          </cell>
          <cell r="L51">
            <v>994</v>
          </cell>
          <cell r="Q51">
            <v>807</v>
          </cell>
          <cell r="V51">
            <v>842</v>
          </cell>
          <cell r="W51">
            <v>3635</v>
          </cell>
        </row>
        <row r="52">
          <cell r="G52">
            <v>814</v>
          </cell>
          <cell r="L52">
            <v>811</v>
          </cell>
          <cell r="Q52">
            <v>922</v>
          </cell>
          <cell r="V52">
            <v>846</v>
          </cell>
          <cell r="W52">
            <v>3393</v>
          </cell>
        </row>
        <row r="53">
          <cell r="G53">
            <v>787</v>
          </cell>
          <cell r="L53">
            <v>788</v>
          </cell>
          <cell r="Q53">
            <v>809</v>
          </cell>
          <cell r="V53">
            <v>742</v>
          </cell>
          <cell r="W53">
            <v>3126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day Standings"/>
      <sheetName val="Individual Scores"/>
      <sheetName val="Individual Standing"/>
      <sheetName val="Sunday Standings"/>
      <sheetName val="Sunday Scores"/>
      <sheetName val="Brackets"/>
    </sheetNames>
    <sheetDataSet>
      <sheetData sheetId="0">
        <row r="7">
          <cell r="B7" t="str">
            <v>Calumet College of St. Joseph - JV</v>
          </cell>
          <cell r="I7">
            <v>5387</v>
          </cell>
        </row>
        <row r="8">
          <cell r="B8" t="str">
            <v>Clarke University - JV 1</v>
          </cell>
          <cell r="I8">
            <v>5269</v>
          </cell>
        </row>
        <row r="9">
          <cell r="B9" t="str">
            <v>Clarke University - JV 2</v>
          </cell>
          <cell r="I9">
            <v>4545</v>
          </cell>
        </row>
        <row r="10">
          <cell r="B10" t="str">
            <v>Davenport University - JV</v>
          </cell>
          <cell r="I10">
            <v>5221</v>
          </cell>
        </row>
        <row r="11">
          <cell r="B11" t="str">
            <v>Grand View University - JV 1</v>
          </cell>
          <cell r="I11">
            <v>5689</v>
          </cell>
        </row>
        <row r="12">
          <cell r="B12" t="str">
            <v>Grand View University - JV 2</v>
          </cell>
          <cell r="I12">
            <v>5363</v>
          </cell>
        </row>
        <row r="13">
          <cell r="B13" t="str">
            <v>Iowa Central Community College - JV</v>
          </cell>
          <cell r="I13">
            <v>5241</v>
          </cell>
        </row>
        <row r="14">
          <cell r="B14" t="str">
            <v>Iowa State University - JV</v>
          </cell>
          <cell r="I14">
            <v>3083</v>
          </cell>
        </row>
        <row r="15">
          <cell r="B15" t="str">
            <v>Lindenwood University - JV 1</v>
          </cell>
          <cell r="I15">
            <v>5709</v>
          </cell>
        </row>
        <row r="16">
          <cell r="B16" t="str">
            <v>Lindenwood University - JV 2</v>
          </cell>
          <cell r="I16">
            <v>5889</v>
          </cell>
        </row>
        <row r="17">
          <cell r="B17" t="str">
            <v>Mount Mercy University - JV 1</v>
          </cell>
          <cell r="I17">
            <v>5728</v>
          </cell>
        </row>
        <row r="18">
          <cell r="B18" t="str">
            <v>Mount Mercy University - JV 2</v>
          </cell>
          <cell r="I18">
            <v>5077</v>
          </cell>
        </row>
        <row r="19">
          <cell r="B19" t="str">
            <v>Ottawa University - JV</v>
          </cell>
          <cell r="I19">
            <v>3636</v>
          </cell>
        </row>
        <row r="20">
          <cell r="B20" t="str">
            <v>Robert Morris University IL - JV</v>
          </cell>
          <cell r="I20">
            <v>5991</v>
          </cell>
        </row>
        <row r="21">
          <cell r="B21" t="str">
            <v>St. Ambrose University - JV 2</v>
          </cell>
          <cell r="I21">
            <v>5522</v>
          </cell>
        </row>
        <row r="22">
          <cell r="B22" t="str">
            <v>St. Ambrose University - JV 1</v>
          </cell>
          <cell r="I22">
            <v>5801</v>
          </cell>
        </row>
        <row r="24">
          <cell r="B24" t="str">
            <v>University of St. Francis - JV</v>
          </cell>
          <cell r="I24">
            <v>5796</v>
          </cell>
        </row>
        <row r="25">
          <cell r="B25" t="str">
            <v>University of Wisconsin Milwaukee - JV</v>
          </cell>
          <cell r="I25">
            <v>4955</v>
          </cell>
        </row>
        <row r="26">
          <cell r="B26" t="str">
            <v>University of Wisconsin Whitewater - JV</v>
          </cell>
          <cell r="I26">
            <v>5925</v>
          </cell>
        </row>
        <row r="27">
          <cell r="B27" t="str">
            <v>William Penn University - JV</v>
          </cell>
          <cell r="I27">
            <v>5523</v>
          </cell>
        </row>
      </sheetData>
      <sheetData sheetId="1" refreshError="1"/>
      <sheetData sheetId="2" refreshError="1"/>
      <sheetData sheetId="3" refreshError="1"/>
      <sheetData sheetId="4">
        <row r="7">
          <cell r="Q7" t="str">
            <v>Set 3</v>
          </cell>
        </row>
        <row r="8">
          <cell r="G8">
            <v>666</v>
          </cell>
          <cell r="L8">
            <v>660</v>
          </cell>
          <cell r="Q8">
            <v>747</v>
          </cell>
          <cell r="V8">
            <v>637</v>
          </cell>
          <cell r="W8">
            <v>2710</v>
          </cell>
        </row>
        <row r="9">
          <cell r="G9">
            <v>667</v>
          </cell>
          <cell r="L9">
            <v>669</v>
          </cell>
          <cell r="Q9">
            <v>768</v>
          </cell>
          <cell r="V9">
            <v>769</v>
          </cell>
          <cell r="W9">
            <v>2873</v>
          </cell>
        </row>
        <row r="10">
          <cell r="G10">
            <v>552</v>
          </cell>
          <cell r="L10">
            <v>572</v>
          </cell>
          <cell r="Q10">
            <v>631</v>
          </cell>
          <cell r="V10">
            <v>638</v>
          </cell>
          <cell r="W10">
            <v>2393</v>
          </cell>
        </row>
        <row r="11">
          <cell r="G11">
            <v>623</v>
          </cell>
          <cell r="L11">
            <v>594</v>
          </cell>
          <cell r="Q11">
            <v>724</v>
          </cell>
          <cell r="V11">
            <v>747</v>
          </cell>
          <cell r="W11">
            <v>2688</v>
          </cell>
        </row>
        <row r="12">
          <cell r="G12">
            <v>649</v>
          </cell>
          <cell r="L12">
            <v>726</v>
          </cell>
          <cell r="Q12">
            <v>682</v>
          </cell>
          <cell r="V12">
            <v>796</v>
          </cell>
          <cell r="W12">
            <v>2853</v>
          </cell>
        </row>
        <row r="13">
          <cell r="G13">
            <v>739</v>
          </cell>
          <cell r="L13">
            <v>571</v>
          </cell>
          <cell r="Q13">
            <v>715</v>
          </cell>
          <cell r="V13">
            <v>625</v>
          </cell>
          <cell r="W13">
            <v>2650</v>
          </cell>
        </row>
        <row r="14">
          <cell r="G14">
            <v>765</v>
          </cell>
          <cell r="L14">
            <v>807</v>
          </cell>
          <cell r="Q14">
            <v>718</v>
          </cell>
          <cell r="V14">
            <v>715</v>
          </cell>
          <cell r="W14">
            <v>3005</v>
          </cell>
        </row>
        <row r="15">
          <cell r="G15">
            <v>394</v>
          </cell>
          <cell r="L15">
            <v>412</v>
          </cell>
          <cell r="Q15">
            <v>376</v>
          </cell>
          <cell r="V15">
            <v>421</v>
          </cell>
          <cell r="W15">
            <v>1603</v>
          </cell>
        </row>
        <row r="16">
          <cell r="G16">
            <v>769</v>
          </cell>
          <cell r="L16">
            <v>691</v>
          </cell>
          <cell r="Q16">
            <v>680</v>
          </cell>
          <cell r="V16">
            <v>712</v>
          </cell>
          <cell r="W16">
            <v>2852</v>
          </cell>
        </row>
        <row r="17">
          <cell r="G17">
            <v>731</v>
          </cell>
          <cell r="L17">
            <v>793</v>
          </cell>
          <cell r="Q17">
            <v>929</v>
          </cell>
          <cell r="V17">
            <v>898</v>
          </cell>
          <cell r="W17">
            <v>3351</v>
          </cell>
        </row>
        <row r="18">
          <cell r="G18">
            <v>773</v>
          </cell>
          <cell r="L18">
            <v>735</v>
          </cell>
          <cell r="Q18">
            <v>737</v>
          </cell>
          <cell r="V18">
            <v>742</v>
          </cell>
          <cell r="W18">
            <v>2987</v>
          </cell>
        </row>
        <row r="19">
          <cell r="G19">
            <v>780</v>
          </cell>
          <cell r="L19">
            <v>639</v>
          </cell>
          <cell r="Q19">
            <v>702</v>
          </cell>
          <cell r="V19">
            <v>624</v>
          </cell>
          <cell r="W19">
            <v>2745</v>
          </cell>
        </row>
        <row r="20">
          <cell r="G20">
            <v>504</v>
          </cell>
          <cell r="L20">
            <v>465</v>
          </cell>
          <cell r="Q20">
            <v>555</v>
          </cell>
          <cell r="V20">
            <v>484</v>
          </cell>
          <cell r="W20">
            <v>2008</v>
          </cell>
        </row>
        <row r="21">
          <cell r="G21">
            <v>762</v>
          </cell>
          <cell r="L21">
            <v>748</v>
          </cell>
          <cell r="Q21">
            <v>687</v>
          </cell>
          <cell r="V21">
            <v>758</v>
          </cell>
          <cell r="W21">
            <v>2955</v>
          </cell>
        </row>
        <row r="22">
          <cell r="G22">
            <v>733</v>
          </cell>
          <cell r="L22">
            <v>717</v>
          </cell>
          <cell r="Q22">
            <v>768</v>
          </cell>
          <cell r="V22">
            <v>933</v>
          </cell>
          <cell r="W22">
            <v>3151</v>
          </cell>
        </row>
        <row r="23">
          <cell r="G23">
            <v>685</v>
          </cell>
          <cell r="L23">
            <v>815</v>
          </cell>
          <cell r="Q23">
            <v>747</v>
          </cell>
          <cell r="V23">
            <v>732</v>
          </cell>
          <cell r="W23">
            <v>2979</v>
          </cell>
        </row>
        <row r="25">
          <cell r="G25">
            <v>627</v>
          </cell>
          <cell r="L25">
            <v>748</v>
          </cell>
          <cell r="Q25">
            <v>788</v>
          </cell>
          <cell r="V25">
            <v>584</v>
          </cell>
          <cell r="W25">
            <v>2747</v>
          </cell>
        </row>
        <row r="26">
          <cell r="G26">
            <v>584</v>
          </cell>
          <cell r="L26">
            <v>675</v>
          </cell>
          <cell r="Q26">
            <v>708</v>
          </cell>
          <cell r="V26">
            <v>661</v>
          </cell>
          <cell r="W26">
            <v>2628</v>
          </cell>
        </row>
        <row r="27">
          <cell r="G27">
            <v>845</v>
          </cell>
          <cell r="L27">
            <v>803</v>
          </cell>
          <cell r="Q27">
            <v>847</v>
          </cell>
          <cell r="V27">
            <v>784</v>
          </cell>
          <cell r="W27">
            <v>3279</v>
          </cell>
        </row>
        <row r="28">
          <cell r="G28">
            <v>722</v>
          </cell>
          <cell r="L28">
            <v>753</v>
          </cell>
          <cell r="Q28">
            <v>676</v>
          </cell>
          <cell r="V28">
            <v>659</v>
          </cell>
          <cell r="W28">
            <v>2810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day Standings"/>
      <sheetName val="Individual Scores"/>
      <sheetName val="Individual Standing"/>
      <sheetName val="Sunday Standings"/>
      <sheetName val="Sunday Scores"/>
      <sheetName val="Brackets"/>
      <sheetName val="Sheet1"/>
    </sheetNames>
    <sheetDataSet>
      <sheetData sheetId="0">
        <row r="6">
          <cell r="B6" t="str">
            <v>Wichita State University</v>
          </cell>
          <cell r="I6">
            <v>6047</v>
          </cell>
        </row>
        <row r="7">
          <cell r="B7" t="str">
            <v>St. Ambrose University</v>
          </cell>
          <cell r="I7">
            <v>5859</v>
          </cell>
        </row>
        <row r="8">
          <cell r="B8" t="str">
            <v>Newman University</v>
          </cell>
          <cell r="I8">
            <v>5746</v>
          </cell>
        </row>
        <row r="9">
          <cell r="B9" t="str">
            <v>University of St. Francis</v>
          </cell>
          <cell r="I9">
            <v>5692</v>
          </cell>
        </row>
        <row r="10">
          <cell r="B10" t="str">
            <v>Grand View University</v>
          </cell>
          <cell r="I10">
            <v>5648</v>
          </cell>
        </row>
        <row r="11">
          <cell r="B11" t="str">
            <v>Hastings College</v>
          </cell>
          <cell r="I11">
            <v>5640</v>
          </cell>
        </row>
        <row r="12">
          <cell r="B12" t="str">
            <v>Robert Morris University IL</v>
          </cell>
          <cell r="I12">
            <v>5615</v>
          </cell>
        </row>
        <row r="13">
          <cell r="B13" t="str">
            <v>Lindenwood University</v>
          </cell>
          <cell r="I13">
            <v>5612</v>
          </cell>
        </row>
        <row r="14">
          <cell r="B14" t="str">
            <v>Midland University</v>
          </cell>
          <cell r="I14">
            <v>5605</v>
          </cell>
        </row>
        <row r="15">
          <cell r="B15" t="str">
            <v>McKendree University</v>
          </cell>
          <cell r="I15">
            <v>5576</v>
          </cell>
        </row>
        <row r="16">
          <cell r="B16" t="str">
            <v>Clarke University</v>
          </cell>
          <cell r="I16">
            <v>5491</v>
          </cell>
        </row>
        <row r="17">
          <cell r="B17" t="str">
            <v>Judson University</v>
          </cell>
          <cell r="I17">
            <v>5435</v>
          </cell>
        </row>
        <row r="18">
          <cell r="B18" t="str">
            <v>Mount Mercy University</v>
          </cell>
          <cell r="I18">
            <v>5376</v>
          </cell>
        </row>
        <row r="19">
          <cell r="B19" t="str">
            <v>Viterbo University</v>
          </cell>
          <cell r="I19">
            <v>5276</v>
          </cell>
        </row>
        <row r="20">
          <cell r="B20" t="str">
            <v>Baker University</v>
          </cell>
          <cell r="I20">
            <v>5259</v>
          </cell>
        </row>
        <row r="21">
          <cell r="B21" t="str">
            <v xml:space="preserve">William Penn University  </v>
          </cell>
          <cell r="I21">
            <v>5253</v>
          </cell>
        </row>
        <row r="22">
          <cell r="B22" t="str">
            <v>Ancilla College</v>
          </cell>
          <cell r="I22">
            <v>5249</v>
          </cell>
        </row>
        <row r="23">
          <cell r="B23" t="str">
            <v>Morningside College</v>
          </cell>
          <cell r="I23">
            <v>5224</v>
          </cell>
        </row>
        <row r="24">
          <cell r="B24" t="str">
            <v>Saint Xavier University</v>
          </cell>
          <cell r="I24">
            <v>5204</v>
          </cell>
        </row>
        <row r="25">
          <cell r="B25" t="str">
            <v>Iowa Central Community College</v>
          </cell>
          <cell r="I25">
            <v>5158</v>
          </cell>
        </row>
        <row r="26">
          <cell r="B26" t="str">
            <v>Ottawa University</v>
          </cell>
          <cell r="I26">
            <v>5065</v>
          </cell>
        </row>
        <row r="27">
          <cell r="B27" t="str">
            <v>Culver-Stockton College</v>
          </cell>
          <cell r="I27">
            <v>4959</v>
          </cell>
        </row>
        <row r="28">
          <cell r="B28" t="str">
            <v>Kansas Wesleyan University</v>
          </cell>
          <cell r="I28">
            <v>4946</v>
          </cell>
        </row>
        <row r="29">
          <cell r="B29" t="str">
            <v>Waldorf University</v>
          </cell>
          <cell r="I29">
            <v>4943</v>
          </cell>
        </row>
        <row r="30">
          <cell r="B30" t="str">
            <v>Missouri Baptist University</v>
          </cell>
          <cell r="I30">
            <v>4924</v>
          </cell>
        </row>
        <row r="31">
          <cell r="B31" t="str">
            <v>University of Wisconsin LaCrosse</v>
          </cell>
          <cell r="I31">
            <v>4912</v>
          </cell>
        </row>
        <row r="32">
          <cell r="B32" t="str">
            <v>Illinois State University</v>
          </cell>
          <cell r="I32">
            <v>4855</v>
          </cell>
        </row>
        <row r="33">
          <cell r="B33" t="str">
            <v>Robert Morris University Orland Park</v>
          </cell>
          <cell r="I33">
            <v>4837</v>
          </cell>
        </row>
        <row r="34">
          <cell r="B34" t="str">
            <v>Aurora University</v>
          </cell>
          <cell r="I34">
            <v>4828</v>
          </cell>
        </row>
        <row r="35">
          <cell r="B35" t="str">
            <v>Columbia College</v>
          </cell>
          <cell r="I35">
            <v>4757</v>
          </cell>
        </row>
        <row r="36">
          <cell r="B36" t="str">
            <v>Davenport University</v>
          </cell>
          <cell r="I36">
            <v>4751</v>
          </cell>
        </row>
        <row r="37">
          <cell r="B37" t="str">
            <v>Augustana College</v>
          </cell>
          <cell r="I37">
            <v>4744</v>
          </cell>
        </row>
        <row r="38">
          <cell r="B38" t="str">
            <v>Minnesota State University Mankato</v>
          </cell>
          <cell r="I38">
            <v>4717</v>
          </cell>
        </row>
        <row r="39">
          <cell r="B39" t="str">
            <v>University of Wisconsin Milwaukee</v>
          </cell>
          <cell r="I39">
            <v>4676</v>
          </cell>
        </row>
        <row r="40">
          <cell r="B40" t="str">
            <v>College of St. Mary</v>
          </cell>
          <cell r="I40">
            <v>4615</v>
          </cell>
        </row>
        <row r="41">
          <cell r="B41" t="str">
            <v>University of Iowa</v>
          </cell>
          <cell r="I41">
            <v>4609</v>
          </cell>
        </row>
        <row r="42">
          <cell r="B42" t="str">
            <v>Iowa State University</v>
          </cell>
          <cell r="I42">
            <v>4538</v>
          </cell>
        </row>
        <row r="43">
          <cell r="B43" t="str">
            <v>University of Wisconsin Oshkosh</v>
          </cell>
          <cell r="I43">
            <v>4416</v>
          </cell>
        </row>
        <row r="44">
          <cell r="B44" t="str">
            <v>North Central College</v>
          </cell>
          <cell r="I44">
            <v>3961</v>
          </cell>
        </row>
        <row r="46">
          <cell r="B46" t="str">
            <v>Robert Morris University IL - JV</v>
          </cell>
          <cell r="I46">
            <v>5426</v>
          </cell>
        </row>
        <row r="47">
          <cell r="B47" t="str">
            <v>St. Ambrose University - JV</v>
          </cell>
          <cell r="I47">
            <v>5266</v>
          </cell>
        </row>
        <row r="48">
          <cell r="B48" t="str">
            <v>Newman University - JV</v>
          </cell>
          <cell r="I48">
            <v>5242</v>
          </cell>
        </row>
        <row r="49">
          <cell r="B49" t="str">
            <v>Lindenwood University - JV</v>
          </cell>
          <cell r="I49">
            <v>5179</v>
          </cell>
        </row>
        <row r="50">
          <cell r="B50" t="str">
            <v>Mount Mercy University - JV</v>
          </cell>
          <cell r="I50">
            <v>5163</v>
          </cell>
        </row>
        <row r="51">
          <cell r="B51" t="str">
            <v>Grand View University - JV</v>
          </cell>
          <cell r="I51">
            <v>5105</v>
          </cell>
        </row>
        <row r="52">
          <cell r="B52" t="str">
            <v>Clarke University - JV</v>
          </cell>
          <cell r="I52">
            <v>4846</v>
          </cell>
        </row>
      </sheetData>
      <sheetData sheetId="1">
        <row r="9">
          <cell r="B9" t="str">
            <v>Mckeny, Angelique</v>
          </cell>
          <cell r="C9" t="str">
            <v>Ancilla College</v>
          </cell>
          <cell r="D9">
            <v>143</v>
          </cell>
          <cell r="E9">
            <v>223</v>
          </cell>
          <cell r="F9">
            <v>201</v>
          </cell>
          <cell r="G9">
            <v>139</v>
          </cell>
          <cell r="H9">
            <v>202</v>
          </cell>
          <cell r="I9">
            <v>166</v>
          </cell>
          <cell r="J9">
            <v>1074</v>
          </cell>
          <cell r="K9">
            <v>179</v>
          </cell>
        </row>
        <row r="10">
          <cell r="B10" t="str">
            <v>Schutz, Brooklynn</v>
          </cell>
          <cell r="C10" t="str">
            <v>Ancilla College</v>
          </cell>
          <cell r="D10">
            <v>205</v>
          </cell>
          <cell r="E10">
            <v>182</v>
          </cell>
          <cell r="F10">
            <v>147</v>
          </cell>
          <cell r="H10">
            <v>177</v>
          </cell>
          <cell r="I10">
            <v>170</v>
          </cell>
          <cell r="J10">
            <v>881</v>
          </cell>
          <cell r="K10">
            <v>176.2</v>
          </cell>
        </row>
        <row r="11">
          <cell r="B11" t="str">
            <v>Heflin, Megan</v>
          </cell>
          <cell r="C11" t="str">
            <v>Ancilla College</v>
          </cell>
          <cell r="D11">
            <v>203</v>
          </cell>
          <cell r="E11">
            <v>196</v>
          </cell>
          <cell r="F11">
            <v>128</v>
          </cell>
          <cell r="H11">
            <v>172</v>
          </cell>
          <cell r="I11">
            <v>163</v>
          </cell>
          <cell r="J11">
            <v>862</v>
          </cell>
          <cell r="K11">
            <v>172.4</v>
          </cell>
        </row>
        <row r="12">
          <cell r="B12" t="str">
            <v>Albanese, Alecia</v>
          </cell>
          <cell r="C12" t="str">
            <v>Ancilla College</v>
          </cell>
          <cell r="D12">
            <v>149</v>
          </cell>
          <cell r="E12">
            <v>170</v>
          </cell>
          <cell r="F12">
            <v>178</v>
          </cell>
          <cell r="G12">
            <v>172</v>
          </cell>
          <cell r="H12">
            <v>169</v>
          </cell>
          <cell r="I12">
            <v>167</v>
          </cell>
          <cell r="J12">
            <v>1005</v>
          </cell>
          <cell r="K12">
            <v>167.5</v>
          </cell>
        </row>
        <row r="13">
          <cell r="B13" t="str">
            <v>Landes, Taylor</v>
          </cell>
          <cell r="C13" t="str">
            <v>Ancilla College</v>
          </cell>
          <cell r="D13">
            <v>176</v>
          </cell>
          <cell r="E13">
            <v>183</v>
          </cell>
          <cell r="F13">
            <v>208</v>
          </cell>
          <cell r="G13">
            <v>233</v>
          </cell>
          <cell r="H13">
            <v>146</v>
          </cell>
          <cell r="I13">
            <v>184</v>
          </cell>
          <cell r="J13">
            <v>1130</v>
          </cell>
          <cell r="K13">
            <v>188.33333333333334</v>
          </cell>
        </row>
        <row r="14">
          <cell r="B14" t="str">
            <v>Ellison, Taylor</v>
          </cell>
          <cell r="C14" t="str">
            <v>Ancilla College</v>
          </cell>
          <cell r="G14">
            <v>159</v>
          </cell>
          <cell r="J14">
            <v>159</v>
          </cell>
          <cell r="K14">
            <v>159</v>
          </cell>
        </row>
        <row r="15">
          <cell r="B15" t="str">
            <v>Hampton, Emily</v>
          </cell>
          <cell r="C15" t="str">
            <v>Ancilla College</v>
          </cell>
          <cell r="G15">
            <v>138</v>
          </cell>
          <cell r="J15">
            <v>138</v>
          </cell>
          <cell r="K15">
            <v>138</v>
          </cell>
        </row>
        <row r="20">
          <cell r="B20" t="str">
            <v>Buffington, Alexandra</v>
          </cell>
          <cell r="C20" t="str">
            <v>Augustana College</v>
          </cell>
          <cell r="D20">
            <v>105</v>
          </cell>
          <cell r="F20">
            <v>134</v>
          </cell>
          <cell r="G20">
            <v>170</v>
          </cell>
          <cell r="H20">
            <v>168</v>
          </cell>
          <cell r="J20">
            <v>577</v>
          </cell>
          <cell r="K20">
            <v>144.25</v>
          </cell>
        </row>
        <row r="21">
          <cell r="B21" t="str">
            <v>Ficht, Staci</v>
          </cell>
          <cell r="C21" t="str">
            <v>Augustana College</v>
          </cell>
          <cell r="D21">
            <v>171</v>
          </cell>
          <cell r="E21">
            <v>133</v>
          </cell>
          <cell r="F21">
            <v>149</v>
          </cell>
          <cell r="G21">
            <v>114</v>
          </cell>
          <cell r="I21">
            <v>187</v>
          </cell>
          <cell r="J21">
            <v>754</v>
          </cell>
          <cell r="K21">
            <v>150.80000000000001</v>
          </cell>
        </row>
        <row r="22">
          <cell r="B22" t="str">
            <v>Gonsowski-Padron, Ariel</v>
          </cell>
          <cell r="C22" t="str">
            <v>Augustana College</v>
          </cell>
          <cell r="D22">
            <v>124</v>
          </cell>
          <cell r="E22">
            <v>124</v>
          </cell>
          <cell r="H22">
            <v>115</v>
          </cell>
          <cell r="I22">
            <v>165</v>
          </cell>
          <cell r="J22">
            <v>528</v>
          </cell>
          <cell r="K22">
            <v>132</v>
          </cell>
        </row>
        <row r="23">
          <cell r="B23" t="str">
            <v>Kies, Taylor</v>
          </cell>
          <cell r="C23" t="str">
            <v>Augustana College</v>
          </cell>
          <cell r="D23">
            <v>194</v>
          </cell>
          <cell r="E23">
            <v>143</v>
          </cell>
          <cell r="F23">
            <v>205</v>
          </cell>
          <cell r="G23">
            <v>167</v>
          </cell>
          <cell r="H23">
            <v>191</v>
          </cell>
          <cell r="I23">
            <v>186</v>
          </cell>
          <cell r="J23">
            <v>1086</v>
          </cell>
          <cell r="K23">
            <v>181</v>
          </cell>
        </row>
        <row r="24">
          <cell r="B24" t="str">
            <v>Mucha, Katarzyna</v>
          </cell>
          <cell r="C24" t="str">
            <v>Augustana College</v>
          </cell>
          <cell r="E24">
            <v>140</v>
          </cell>
          <cell r="F24">
            <v>147</v>
          </cell>
          <cell r="G24">
            <v>166</v>
          </cell>
          <cell r="H24">
            <v>174</v>
          </cell>
          <cell r="I24">
            <v>134</v>
          </cell>
          <cell r="J24">
            <v>761</v>
          </cell>
          <cell r="K24">
            <v>152.19999999999999</v>
          </cell>
        </row>
        <row r="25">
          <cell r="B25" t="str">
            <v>Russell, Carmella</v>
          </cell>
          <cell r="C25" t="str">
            <v>Augustana College</v>
          </cell>
          <cell r="D25">
            <v>219</v>
          </cell>
          <cell r="E25">
            <v>145</v>
          </cell>
          <cell r="F25">
            <v>157</v>
          </cell>
          <cell r="G25">
            <v>156</v>
          </cell>
          <cell r="H25">
            <v>163</v>
          </cell>
          <cell r="I25">
            <v>198</v>
          </cell>
          <cell r="J25">
            <v>1038</v>
          </cell>
          <cell r="K25">
            <v>173</v>
          </cell>
        </row>
        <row r="31">
          <cell r="B31" t="str">
            <v>Baron, Vanessa</v>
          </cell>
          <cell r="C31" t="str">
            <v>Aurora University</v>
          </cell>
          <cell r="D31">
            <v>144</v>
          </cell>
          <cell r="E31">
            <v>180</v>
          </cell>
          <cell r="F31">
            <v>161</v>
          </cell>
          <cell r="G31">
            <v>154</v>
          </cell>
          <cell r="H31">
            <v>133</v>
          </cell>
          <cell r="I31">
            <v>144</v>
          </cell>
          <cell r="J31">
            <v>916</v>
          </cell>
          <cell r="K31">
            <v>152.66666666666666</v>
          </cell>
        </row>
        <row r="32">
          <cell r="B32" t="str">
            <v>James, Hope</v>
          </cell>
          <cell r="C32" t="str">
            <v>Aurora University</v>
          </cell>
          <cell r="G32">
            <v>159</v>
          </cell>
          <cell r="H32">
            <v>161</v>
          </cell>
          <cell r="I32">
            <v>116</v>
          </cell>
          <cell r="J32">
            <v>436</v>
          </cell>
          <cell r="K32">
            <v>145.33333333333334</v>
          </cell>
        </row>
        <row r="33">
          <cell r="B33" t="str">
            <v>Lang, Alyssa</v>
          </cell>
          <cell r="C33" t="str">
            <v>Aurora University</v>
          </cell>
          <cell r="D33">
            <v>155</v>
          </cell>
          <cell r="E33">
            <v>177</v>
          </cell>
          <cell r="F33">
            <v>234</v>
          </cell>
          <cell r="G33">
            <v>169</v>
          </cell>
          <cell r="H33">
            <v>169</v>
          </cell>
          <cell r="I33">
            <v>161</v>
          </cell>
          <cell r="J33">
            <v>1065</v>
          </cell>
          <cell r="K33">
            <v>177.5</v>
          </cell>
        </row>
        <row r="34">
          <cell r="B34" t="str">
            <v>Mackie, Hannah</v>
          </cell>
          <cell r="C34" t="str">
            <v>Aurora University</v>
          </cell>
          <cell r="D34">
            <v>168</v>
          </cell>
          <cell r="E34">
            <v>180</v>
          </cell>
          <cell r="F34">
            <v>178</v>
          </cell>
          <cell r="G34">
            <v>164</v>
          </cell>
          <cell r="H34">
            <v>162</v>
          </cell>
          <cell r="J34">
            <v>852</v>
          </cell>
          <cell r="K34">
            <v>170.4</v>
          </cell>
        </row>
        <row r="35">
          <cell r="B35" t="str">
            <v>Manriquez, Stephanie</v>
          </cell>
          <cell r="C35" t="str">
            <v>Aurora University</v>
          </cell>
          <cell r="D35">
            <v>147</v>
          </cell>
          <cell r="E35">
            <v>144</v>
          </cell>
          <cell r="F35">
            <v>104</v>
          </cell>
          <cell r="J35">
            <v>395</v>
          </cell>
          <cell r="K35">
            <v>131.66666666666666</v>
          </cell>
        </row>
        <row r="36">
          <cell r="B36" t="str">
            <v>Mendez, Jenna</v>
          </cell>
          <cell r="C36" t="str">
            <v>Aurora University</v>
          </cell>
          <cell r="D36">
            <v>169</v>
          </cell>
          <cell r="E36">
            <v>132</v>
          </cell>
          <cell r="F36">
            <v>182</v>
          </cell>
          <cell r="G36">
            <v>210</v>
          </cell>
          <cell r="H36">
            <v>191</v>
          </cell>
          <cell r="I36">
            <v>140</v>
          </cell>
          <cell r="J36">
            <v>1024</v>
          </cell>
          <cell r="K36">
            <v>170.66666666666666</v>
          </cell>
        </row>
        <row r="37">
          <cell r="B37" t="str">
            <v>Zuffante, Viveca</v>
          </cell>
          <cell r="C37" t="str">
            <v>Aurora University</v>
          </cell>
          <cell r="I37">
            <v>140</v>
          </cell>
          <cell r="J37">
            <v>140</v>
          </cell>
          <cell r="K37">
            <v>140</v>
          </cell>
        </row>
        <row r="42">
          <cell r="B42" t="str">
            <v>Carpenter, Megan</v>
          </cell>
          <cell r="C42" t="str">
            <v>Baker University</v>
          </cell>
          <cell r="D42">
            <v>177</v>
          </cell>
          <cell r="E42">
            <v>195</v>
          </cell>
          <cell r="F42">
            <v>162</v>
          </cell>
          <cell r="G42">
            <v>185</v>
          </cell>
          <cell r="H42">
            <v>170</v>
          </cell>
          <cell r="I42">
            <v>180</v>
          </cell>
          <cell r="J42">
            <v>1069</v>
          </cell>
          <cell r="K42">
            <v>178.16666666666666</v>
          </cell>
        </row>
        <row r="43">
          <cell r="B43" t="str">
            <v>Dierking, Alanna</v>
          </cell>
          <cell r="C43" t="str">
            <v>Baker University</v>
          </cell>
          <cell r="D43">
            <v>168</v>
          </cell>
          <cell r="E43">
            <v>180</v>
          </cell>
          <cell r="F43">
            <v>218</v>
          </cell>
          <cell r="G43">
            <v>189</v>
          </cell>
          <cell r="H43">
            <v>176</v>
          </cell>
          <cell r="I43">
            <v>170</v>
          </cell>
          <cell r="J43">
            <v>1101</v>
          </cell>
          <cell r="K43">
            <v>183.5</v>
          </cell>
        </row>
        <row r="44">
          <cell r="B44" t="str">
            <v>Jacobs, Abbey</v>
          </cell>
          <cell r="C44" t="str">
            <v>Baker University</v>
          </cell>
          <cell r="D44">
            <v>123</v>
          </cell>
          <cell r="J44">
            <v>123</v>
          </cell>
          <cell r="K44">
            <v>123</v>
          </cell>
        </row>
        <row r="45">
          <cell r="B45" t="str">
            <v>Ketchum, Amber</v>
          </cell>
          <cell r="C45" t="str">
            <v>Baker University</v>
          </cell>
          <cell r="E45">
            <v>134</v>
          </cell>
          <cell r="F45">
            <v>167</v>
          </cell>
          <cell r="G45">
            <v>198</v>
          </cell>
          <cell r="H45">
            <v>233</v>
          </cell>
          <cell r="I45">
            <v>205</v>
          </cell>
          <cell r="J45">
            <v>937</v>
          </cell>
          <cell r="K45">
            <v>187.4</v>
          </cell>
        </row>
        <row r="46">
          <cell r="B46" t="str">
            <v>Lacy, Kaitlyn</v>
          </cell>
          <cell r="C46" t="str">
            <v>Baker University</v>
          </cell>
          <cell r="D46">
            <v>149</v>
          </cell>
          <cell r="E46">
            <v>147</v>
          </cell>
          <cell r="F46">
            <v>186</v>
          </cell>
          <cell r="G46">
            <v>170</v>
          </cell>
          <cell r="H46">
            <v>166</v>
          </cell>
          <cell r="I46">
            <v>179</v>
          </cell>
          <cell r="J46">
            <v>997</v>
          </cell>
          <cell r="K46">
            <v>166.16666666666666</v>
          </cell>
        </row>
        <row r="47">
          <cell r="B47" t="str">
            <v>Rogers, Courtney</v>
          </cell>
          <cell r="C47" t="str">
            <v>Baker University</v>
          </cell>
          <cell r="D47">
            <v>165</v>
          </cell>
          <cell r="E47">
            <v>159</v>
          </cell>
          <cell r="F47">
            <v>169</v>
          </cell>
          <cell r="G47">
            <v>152</v>
          </cell>
          <cell r="H47">
            <v>187</v>
          </cell>
          <cell r="I47">
            <v>200</v>
          </cell>
          <cell r="J47">
            <v>1032</v>
          </cell>
          <cell r="K47">
            <v>172</v>
          </cell>
        </row>
        <row r="53">
          <cell r="B53" t="str">
            <v>Cox, Caity</v>
          </cell>
          <cell r="C53" t="str">
            <v>Clarke University</v>
          </cell>
          <cell r="D53">
            <v>158</v>
          </cell>
          <cell r="I53">
            <v>145</v>
          </cell>
          <cell r="J53">
            <v>303</v>
          </cell>
          <cell r="K53">
            <v>151.5</v>
          </cell>
        </row>
        <row r="54">
          <cell r="B54" t="str">
            <v>Vogt, Caley</v>
          </cell>
          <cell r="C54" t="str">
            <v>Clarke University</v>
          </cell>
          <cell r="E54">
            <v>172</v>
          </cell>
          <cell r="F54">
            <v>166</v>
          </cell>
          <cell r="I54">
            <v>154</v>
          </cell>
          <cell r="J54">
            <v>492</v>
          </cell>
          <cell r="K54">
            <v>164</v>
          </cell>
        </row>
        <row r="55">
          <cell r="B55" t="str">
            <v>Day, Corrinne</v>
          </cell>
          <cell r="C55" t="str">
            <v>Clarke University</v>
          </cell>
          <cell r="G55">
            <v>170</v>
          </cell>
          <cell r="H55">
            <v>148</v>
          </cell>
          <cell r="J55">
            <v>318</v>
          </cell>
          <cell r="K55">
            <v>159</v>
          </cell>
        </row>
        <row r="56">
          <cell r="B56" t="str">
            <v>Howell, Jessica</v>
          </cell>
          <cell r="C56" t="str">
            <v>Clarke University</v>
          </cell>
          <cell r="D56">
            <v>155</v>
          </cell>
          <cell r="E56">
            <v>230</v>
          </cell>
          <cell r="F56">
            <v>200</v>
          </cell>
          <cell r="G56">
            <v>237</v>
          </cell>
          <cell r="H56">
            <v>216</v>
          </cell>
          <cell r="I56">
            <v>209</v>
          </cell>
          <cell r="J56">
            <v>1247</v>
          </cell>
          <cell r="K56">
            <v>207.83333333333334</v>
          </cell>
        </row>
        <row r="57">
          <cell r="B57" t="str">
            <v>Kirschbaum, Jordyn</v>
          </cell>
          <cell r="C57" t="str">
            <v>Clarke University</v>
          </cell>
          <cell r="D57">
            <v>170</v>
          </cell>
          <cell r="E57">
            <v>181</v>
          </cell>
          <cell r="F57">
            <v>191</v>
          </cell>
          <cell r="G57">
            <v>211</v>
          </cell>
          <cell r="H57">
            <v>194</v>
          </cell>
          <cell r="I57">
            <v>181</v>
          </cell>
          <cell r="J57">
            <v>1128</v>
          </cell>
          <cell r="K57">
            <v>188</v>
          </cell>
        </row>
        <row r="59">
          <cell r="B59" t="str">
            <v>Grable, Sarah</v>
          </cell>
          <cell r="C59" t="str">
            <v>Clarke University</v>
          </cell>
          <cell r="D59">
            <v>198</v>
          </cell>
          <cell r="E59">
            <v>217</v>
          </cell>
          <cell r="F59">
            <v>178</v>
          </cell>
          <cell r="G59">
            <v>166</v>
          </cell>
          <cell r="H59">
            <v>170</v>
          </cell>
          <cell r="I59">
            <v>168</v>
          </cell>
          <cell r="J59">
            <v>1097</v>
          </cell>
          <cell r="K59">
            <v>182.83333333333334</v>
          </cell>
        </row>
        <row r="60">
          <cell r="B60" t="str">
            <v>Kolsrud, Shanna</v>
          </cell>
          <cell r="C60" t="str">
            <v>Clarke University</v>
          </cell>
          <cell r="D60">
            <v>184</v>
          </cell>
          <cell r="E60">
            <v>191</v>
          </cell>
          <cell r="F60">
            <v>193</v>
          </cell>
          <cell r="G60">
            <v>192</v>
          </cell>
          <cell r="H60">
            <v>146</v>
          </cell>
          <cell r="J60">
            <v>906</v>
          </cell>
          <cell r="K60">
            <v>181.2</v>
          </cell>
        </row>
        <row r="64">
          <cell r="B64" t="str">
            <v>Green, Katelyn</v>
          </cell>
          <cell r="C64" t="str">
            <v>College of St. Mary</v>
          </cell>
          <cell r="D64">
            <v>168</v>
          </cell>
          <cell r="E64">
            <v>125</v>
          </cell>
          <cell r="F64">
            <v>165</v>
          </cell>
          <cell r="G64">
            <v>130</v>
          </cell>
          <cell r="H64">
            <v>165</v>
          </cell>
          <cell r="I64">
            <v>136</v>
          </cell>
          <cell r="J64">
            <v>889</v>
          </cell>
          <cell r="K64">
            <v>148.16666666666666</v>
          </cell>
        </row>
        <row r="65">
          <cell r="B65" t="str">
            <v>Hansen, Riley</v>
          </cell>
          <cell r="C65" t="str">
            <v>College of St. Mary</v>
          </cell>
          <cell r="D65">
            <v>181</v>
          </cell>
          <cell r="E65">
            <v>124</v>
          </cell>
          <cell r="F65">
            <v>157</v>
          </cell>
          <cell r="G65">
            <v>176</v>
          </cell>
          <cell r="H65">
            <v>138</v>
          </cell>
          <cell r="I65">
            <v>169</v>
          </cell>
          <cell r="J65">
            <v>945</v>
          </cell>
          <cell r="K65">
            <v>157.5</v>
          </cell>
        </row>
        <row r="66">
          <cell r="B66" t="str">
            <v>Hendrickson, Mariah</v>
          </cell>
          <cell r="C66" t="str">
            <v>College of St. Mary</v>
          </cell>
          <cell r="D66">
            <v>192</v>
          </cell>
          <cell r="E66">
            <v>168</v>
          </cell>
          <cell r="F66">
            <v>148</v>
          </cell>
          <cell r="G66">
            <v>192</v>
          </cell>
          <cell r="H66">
            <v>214</v>
          </cell>
          <cell r="I66">
            <v>163</v>
          </cell>
          <cell r="J66">
            <v>1077</v>
          </cell>
          <cell r="K66">
            <v>179.5</v>
          </cell>
        </row>
        <row r="67">
          <cell r="B67" t="str">
            <v>Moeschen, Kathleen</v>
          </cell>
          <cell r="C67" t="str">
            <v>College of St. Mary</v>
          </cell>
          <cell r="D67">
            <v>103</v>
          </cell>
          <cell r="E67">
            <v>108</v>
          </cell>
          <cell r="J67">
            <v>211</v>
          </cell>
          <cell r="K67">
            <v>105.5</v>
          </cell>
        </row>
        <row r="68">
          <cell r="B68" t="str">
            <v>Sok, Hosanna</v>
          </cell>
          <cell r="C68" t="str">
            <v>College of St. Mary</v>
          </cell>
          <cell r="F68">
            <v>116</v>
          </cell>
          <cell r="G68">
            <v>121</v>
          </cell>
          <cell r="H68">
            <v>130</v>
          </cell>
          <cell r="I68">
            <v>140</v>
          </cell>
          <cell r="J68">
            <v>507</v>
          </cell>
          <cell r="K68">
            <v>126.75</v>
          </cell>
        </row>
        <row r="69">
          <cell r="B69" t="str">
            <v>Trendle, Ashley</v>
          </cell>
          <cell r="C69" t="str">
            <v>College of St. Mary</v>
          </cell>
          <cell r="D69">
            <v>190</v>
          </cell>
          <cell r="E69">
            <v>144</v>
          </cell>
          <cell r="F69">
            <v>163</v>
          </cell>
          <cell r="G69">
            <v>166</v>
          </cell>
          <cell r="H69">
            <v>164</v>
          </cell>
          <cell r="I69">
            <v>159</v>
          </cell>
          <cell r="J69">
            <v>986</v>
          </cell>
          <cell r="K69">
            <v>164.33333333333334</v>
          </cell>
        </row>
        <row r="75">
          <cell r="B75" t="str">
            <v>Bonnes, Kylie</v>
          </cell>
          <cell r="C75" t="str">
            <v>Columbia College</v>
          </cell>
          <cell r="D75">
            <v>117</v>
          </cell>
          <cell r="E75">
            <v>129</v>
          </cell>
          <cell r="F75">
            <v>107</v>
          </cell>
          <cell r="G75">
            <v>176</v>
          </cell>
          <cell r="H75">
            <v>162</v>
          </cell>
          <cell r="I75">
            <v>194</v>
          </cell>
          <cell r="J75">
            <v>885</v>
          </cell>
          <cell r="K75">
            <v>147.5</v>
          </cell>
        </row>
        <row r="76">
          <cell r="B76" t="str">
            <v>Combs, Zaria</v>
          </cell>
          <cell r="C76" t="str">
            <v>Columbia College</v>
          </cell>
          <cell r="D76">
            <v>126</v>
          </cell>
          <cell r="E76">
            <v>163</v>
          </cell>
          <cell r="F76">
            <v>135</v>
          </cell>
          <cell r="G76">
            <v>155</v>
          </cell>
          <cell r="H76">
            <v>155</v>
          </cell>
          <cell r="I76">
            <v>134</v>
          </cell>
          <cell r="J76">
            <v>868</v>
          </cell>
          <cell r="K76">
            <v>144.66666666666666</v>
          </cell>
        </row>
        <row r="77">
          <cell r="B77" t="str">
            <v>Morrow, Taylor</v>
          </cell>
          <cell r="C77" t="str">
            <v>Columbia College</v>
          </cell>
          <cell r="D77">
            <v>200</v>
          </cell>
          <cell r="E77">
            <v>203</v>
          </cell>
          <cell r="F77">
            <v>149</v>
          </cell>
          <cell r="G77">
            <v>171</v>
          </cell>
          <cell r="H77">
            <v>208</v>
          </cell>
          <cell r="I77">
            <v>179</v>
          </cell>
          <cell r="J77">
            <v>1110</v>
          </cell>
          <cell r="K77">
            <v>185</v>
          </cell>
        </row>
        <row r="78">
          <cell r="B78" t="str">
            <v>Tennant, Hannah</v>
          </cell>
          <cell r="C78" t="str">
            <v>Columbia College</v>
          </cell>
          <cell r="D78">
            <v>133</v>
          </cell>
          <cell r="E78">
            <v>203</v>
          </cell>
          <cell r="F78">
            <v>208</v>
          </cell>
          <cell r="G78">
            <v>175</v>
          </cell>
          <cell r="H78">
            <v>159</v>
          </cell>
          <cell r="I78">
            <v>185</v>
          </cell>
          <cell r="J78">
            <v>1063</v>
          </cell>
          <cell r="K78">
            <v>177.16666666666666</v>
          </cell>
        </row>
        <row r="79">
          <cell r="B79" t="str">
            <v>West, Emma</v>
          </cell>
          <cell r="C79" t="str">
            <v>Columbia College</v>
          </cell>
          <cell r="D79">
            <v>85</v>
          </cell>
          <cell r="E79">
            <v>118</v>
          </cell>
          <cell r="F79">
            <v>123</v>
          </cell>
          <cell r="G79">
            <v>182</v>
          </cell>
          <cell r="H79">
            <v>190</v>
          </cell>
          <cell r="I79">
            <v>133</v>
          </cell>
          <cell r="J79">
            <v>831</v>
          </cell>
          <cell r="K79">
            <v>138.5</v>
          </cell>
        </row>
        <row r="86">
          <cell r="B86" t="str">
            <v>Roberts, Cheyenne</v>
          </cell>
          <cell r="C86" t="str">
            <v>Culver-Stockton College</v>
          </cell>
          <cell r="D86">
            <v>205</v>
          </cell>
          <cell r="E86">
            <v>167</v>
          </cell>
          <cell r="F86">
            <v>147</v>
          </cell>
          <cell r="I86">
            <v>167</v>
          </cell>
          <cell r="J86">
            <v>686</v>
          </cell>
          <cell r="K86">
            <v>171.5</v>
          </cell>
        </row>
        <row r="87">
          <cell r="B87" t="str">
            <v>Wilson, Jenna</v>
          </cell>
          <cell r="C87" t="str">
            <v>Culver-Stockton College</v>
          </cell>
          <cell r="D87">
            <v>147</v>
          </cell>
          <cell r="E87">
            <v>175</v>
          </cell>
          <cell r="F87">
            <v>122</v>
          </cell>
          <cell r="J87">
            <v>444</v>
          </cell>
          <cell r="K87">
            <v>148</v>
          </cell>
        </row>
        <row r="88">
          <cell r="B88" t="str">
            <v>Baber, Deena</v>
          </cell>
          <cell r="C88" t="str">
            <v>Culver-Stockton College</v>
          </cell>
          <cell r="E88">
            <v>224</v>
          </cell>
          <cell r="F88">
            <v>158</v>
          </cell>
          <cell r="G88">
            <v>179</v>
          </cell>
          <cell r="H88">
            <v>144</v>
          </cell>
          <cell r="J88">
            <v>705</v>
          </cell>
          <cell r="K88">
            <v>176.25</v>
          </cell>
        </row>
        <row r="89">
          <cell r="B89" t="str">
            <v>Blackden, Emily</v>
          </cell>
          <cell r="C89" t="str">
            <v>Culver-Stockton College</v>
          </cell>
          <cell r="D89">
            <v>190</v>
          </cell>
          <cell r="E89">
            <v>159</v>
          </cell>
          <cell r="F89">
            <v>153</v>
          </cell>
          <cell r="G89">
            <v>205</v>
          </cell>
          <cell r="H89">
            <v>170</v>
          </cell>
          <cell r="I89">
            <v>160</v>
          </cell>
          <cell r="J89">
            <v>1037</v>
          </cell>
          <cell r="K89">
            <v>172.83333333333334</v>
          </cell>
        </row>
        <row r="90">
          <cell r="B90" t="str">
            <v>Bequette, Cheyenne</v>
          </cell>
          <cell r="C90" t="str">
            <v>Culver-Stockton College</v>
          </cell>
          <cell r="D90">
            <v>185</v>
          </cell>
          <cell r="E90">
            <v>182</v>
          </cell>
          <cell r="F90">
            <v>188</v>
          </cell>
          <cell r="G90">
            <v>138</v>
          </cell>
          <cell r="H90">
            <v>204</v>
          </cell>
          <cell r="I90">
            <v>139</v>
          </cell>
          <cell r="J90">
            <v>1036</v>
          </cell>
          <cell r="K90">
            <v>172.66666666666666</v>
          </cell>
        </row>
        <row r="91">
          <cell r="B91" t="str">
            <v>Moore, Samantha</v>
          </cell>
          <cell r="C91" t="str">
            <v>Culver-Stockton College</v>
          </cell>
          <cell r="D91">
            <v>113</v>
          </cell>
          <cell r="H91">
            <v>174</v>
          </cell>
          <cell r="I91">
            <v>153</v>
          </cell>
          <cell r="J91">
            <v>440</v>
          </cell>
          <cell r="K91">
            <v>146.66666666666666</v>
          </cell>
        </row>
        <row r="92">
          <cell r="B92" t="str">
            <v>Kirchner, Maddie</v>
          </cell>
          <cell r="C92" t="str">
            <v>Culver-Stockton College</v>
          </cell>
          <cell r="G92">
            <v>148</v>
          </cell>
          <cell r="H92">
            <v>178</v>
          </cell>
          <cell r="I92">
            <v>160</v>
          </cell>
          <cell r="J92">
            <v>486</v>
          </cell>
          <cell r="K92">
            <v>162</v>
          </cell>
        </row>
        <row r="93">
          <cell r="B93" t="str">
            <v>Raveling, Samantha</v>
          </cell>
          <cell r="C93" t="str">
            <v>Culver-Stockton College</v>
          </cell>
          <cell r="G93">
            <v>125</v>
          </cell>
          <cell r="J93">
            <v>125</v>
          </cell>
          <cell r="K93">
            <v>125</v>
          </cell>
        </row>
        <row r="97">
          <cell r="B97" t="str">
            <v>Sieffert, Anna</v>
          </cell>
          <cell r="C97" t="str">
            <v>Davenport University</v>
          </cell>
          <cell r="D97">
            <v>151</v>
          </cell>
          <cell r="E97">
            <v>133</v>
          </cell>
          <cell r="F97">
            <v>189</v>
          </cell>
          <cell r="G97">
            <v>175</v>
          </cell>
          <cell r="H97">
            <v>135</v>
          </cell>
          <cell r="I97">
            <v>124</v>
          </cell>
          <cell r="J97">
            <v>907</v>
          </cell>
          <cell r="K97">
            <v>151.16666666666666</v>
          </cell>
        </row>
        <row r="98">
          <cell r="B98" t="str">
            <v>Murray, Leah</v>
          </cell>
          <cell r="C98" t="str">
            <v>Davenport University</v>
          </cell>
          <cell r="D98">
            <v>157</v>
          </cell>
          <cell r="E98">
            <v>150</v>
          </cell>
          <cell r="F98">
            <v>128</v>
          </cell>
          <cell r="I98">
            <v>147</v>
          </cell>
          <cell r="J98">
            <v>582</v>
          </cell>
          <cell r="K98">
            <v>145.5</v>
          </cell>
        </row>
        <row r="99">
          <cell r="B99" t="str">
            <v>Knittle, Bailey</v>
          </cell>
          <cell r="C99" t="str">
            <v>Davenport University</v>
          </cell>
          <cell r="D99">
            <v>160</v>
          </cell>
          <cell r="E99">
            <v>208</v>
          </cell>
          <cell r="F99">
            <v>119</v>
          </cell>
          <cell r="I99">
            <v>134</v>
          </cell>
          <cell r="J99">
            <v>621</v>
          </cell>
          <cell r="K99">
            <v>155.25</v>
          </cell>
        </row>
        <row r="100">
          <cell r="B100" t="str">
            <v>Labelle, Katelyn</v>
          </cell>
          <cell r="C100" t="str">
            <v>Davenport University</v>
          </cell>
          <cell r="D100">
            <v>152</v>
          </cell>
          <cell r="E100">
            <v>211</v>
          </cell>
          <cell r="F100">
            <v>188</v>
          </cell>
          <cell r="G100">
            <v>156</v>
          </cell>
          <cell r="H100">
            <v>196</v>
          </cell>
          <cell r="I100">
            <v>155</v>
          </cell>
          <cell r="J100">
            <v>1058</v>
          </cell>
          <cell r="K100">
            <v>176.33333333333334</v>
          </cell>
        </row>
        <row r="101">
          <cell r="B101" t="str">
            <v>Clark, Olivia</v>
          </cell>
          <cell r="C101" t="str">
            <v>Davenport University</v>
          </cell>
          <cell r="D101">
            <v>179</v>
          </cell>
          <cell r="E101">
            <v>178</v>
          </cell>
          <cell r="F101">
            <v>137</v>
          </cell>
          <cell r="G101">
            <v>225</v>
          </cell>
          <cell r="H101">
            <v>203</v>
          </cell>
          <cell r="I101">
            <v>168</v>
          </cell>
          <cell r="J101">
            <v>1090</v>
          </cell>
          <cell r="K101">
            <v>181.66666666666666</v>
          </cell>
        </row>
        <row r="102">
          <cell r="B102" t="str">
            <v>Tannis, Emily</v>
          </cell>
          <cell r="C102" t="str">
            <v>Davenport University</v>
          </cell>
          <cell r="G102">
            <v>120</v>
          </cell>
          <cell r="J102">
            <v>120</v>
          </cell>
          <cell r="K102">
            <v>120</v>
          </cell>
        </row>
        <row r="103">
          <cell r="B103" t="str">
            <v>Frisch, Hellen</v>
          </cell>
          <cell r="C103" t="str">
            <v>Davenport University</v>
          </cell>
          <cell r="G103">
            <v>144</v>
          </cell>
          <cell r="H103">
            <v>119</v>
          </cell>
          <cell r="J103">
            <v>263</v>
          </cell>
          <cell r="K103">
            <v>131.5</v>
          </cell>
        </row>
        <row r="104">
          <cell r="B104" t="str">
            <v>Vanduninen, Mikaela</v>
          </cell>
          <cell r="C104" t="str">
            <v>Davenport University</v>
          </cell>
          <cell r="H104">
            <v>110</v>
          </cell>
          <cell r="J104">
            <v>110</v>
          </cell>
          <cell r="K104">
            <v>110</v>
          </cell>
        </row>
        <row r="108">
          <cell r="B108" t="str">
            <v>Duplan, Amanda</v>
          </cell>
          <cell r="C108" t="str">
            <v>Grand View University</v>
          </cell>
          <cell r="D108">
            <v>192</v>
          </cell>
          <cell r="E108">
            <v>156</v>
          </cell>
          <cell r="F108">
            <v>158</v>
          </cell>
          <cell r="G108">
            <v>176</v>
          </cell>
          <cell r="H108">
            <v>166</v>
          </cell>
          <cell r="I108">
            <v>154</v>
          </cell>
          <cell r="J108">
            <v>1002</v>
          </cell>
          <cell r="K108">
            <v>167</v>
          </cell>
        </row>
        <row r="109">
          <cell r="B109" t="str">
            <v>Duver, Hanna</v>
          </cell>
          <cell r="C109" t="str">
            <v>Grand View University</v>
          </cell>
          <cell r="D109">
            <v>196</v>
          </cell>
          <cell r="E109">
            <v>150</v>
          </cell>
          <cell r="F109">
            <v>153</v>
          </cell>
          <cell r="G109">
            <v>181</v>
          </cell>
          <cell r="H109">
            <v>161</v>
          </cell>
          <cell r="I109">
            <v>171</v>
          </cell>
          <cell r="J109">
            <v>1012</v>
          </cell>
          <cell r="K109">
            <v>168.66666666666666</v>
          </cell>
        </row>
        <row r="110">
          <cell r="B110" t="str">
            <v>Ericksen, Makayla</v>
          </cell>
          <cell r="C110" t="str">
            <v>Grand View University</v>
          </cell>
          <cell r="D110">
            <v>183</v>
          </cell>
          <cell r="E110">
            <v>204</v>
          </cell>
          <cell r="F110">
            <v>223</v>
          </cell>
          <cell r="G110">
            <v>215</v>
          </cell>
          <cell r="H110">
            <v>194</v>
          </cell>
          <cell r="I110">
            <v>163</v>
          </cell>
          <cell r="J110">
            <v>1182</v>
          </cell>
          <cell r="K110">
            <v>197</v>
          </cell>
        </row>
        <row r="111">
          <cell r="B111" t="str">
            <v>Broerman, Rebecca</v>
          </cell>
          <cell r="C111" t="str">
            <v>Grand View University</v>
          </cell>
          <cell r="D111">
            <v>224</v>
          </cell>
          <cell r="E111">
            <v>165</v>
          </cell>
          <cell r="F111">
            <v>223</v>
          </cell>
          <cell r="G111">
            <v>239</v>
          </cell>
          <cell r="H111">
            <v>213</v>
          </cell>
          <cell r="I111">
            <v>168</v>
          </cell>
          <cell r="J111">
            <v>1232</v>
          </cell>
          <cell r="K111">
            <v>205.33333333333334</v>
          </cell>
        </row>
        <row r="112">
          <cell r="B112" t="str">
            <v>Munson, Hannah</v>
          </cell>
          <cell r="C112" t="str">
            <v>Grand View University</v>
          </cell>
          <cell r="D112">
            <v>182</v>
          </cell>
          <cell r="E112">
            <v>245</v>
          </cell>
          <cell r="F112">
            <v>191</v>
          </cell>
          <cell r="G112">
            <v>208</v>
          </cell>
          <cell r="H112">
            <v>206</v>
          </cell>
          <cell r="I112">
            <v>188</v>
          </cell>
          <cell r="J112">
            <v>1220</v>
          </cell>
          <cell r="K112">
            <v>203.33333333333334</v>
          </cell>
        </row>
        <row r="119">
          <cell r="B119" t="str">
            <v>Laird, Samantha</v>
          </cell>
          <cell r="C119" t="str">
            <v>Hastings College</v>
          </cell>
          <cell r="D119">
            <v>236</v>
          </cell>
          <cell r="E119">
            <v>183</v>
          </cell>
          <cell r="F119">
            <v>171</v>
          </cell>
          <cell r="G119">
            <v>181</v>
          </cell>
          <cell r="H119">
            <v>258</v>
          </cell>
          <cell r="I119">
            <v>215</v>
          </cell>
          <cell r="J119">
            <v>1244</v>
          </cell>
          <cell r="K119">
            <v>207.33333333333334</v>
          </cell>
        </row>
        <row r="120">
          <cell r="B120" t="str">
            <v>Tripp, Brenna</v>
          </cell>
          <cell r="C120" t="str">
            <v>Hastings College</v>
          </cell>
          <cell r="E120">
            <v>156</v>
          </cell>
          <cell r="J120">
            <v>156</v>
          </cell>
          <cell r="K120">
            <v>156</v>
          </cell>
        </row>
        <row r="121">
          <cell r="B121" t="str">
            <v>Johnson, Sierra</v>
          </cell>
          <cell r="C121" t="str">
            <v>Hastings College</v>
          </cell>
          <cell r="D121">
            <v>203</v>
          </cell>
          <cell r="E121">
            <v>182</v>
          </cell>
          <cell r="F121">
            <v>158</v>
          </cell>
          <cell r="G121">
            <v>196</v>
          </cell>
          <cell r="H121">
            <v>199</v>
          </cell>
          <cell r="I121">
            <v>247</v>
          </cell>
          <cell r="J121">
            <v>1185</v>
          </cell>
          <cell r="K121">
            <v>197.5</v>
          </cell>
        </row>
        <row r="122">
          <cell r="B122" t="str">
            <v>Zeleny, Bailey</v>
          </cell>
          <cell r="C122" t="str">
            <v>Hastings College</v>
          </cell>
          <cell r="D122">
            <v>148</v>
          </cell>
          <cell r="G122">
            <v>200</v>
          </cell>
          <cell r="H122">
            <v>170</v>
          </cell>
          <cell r="I122">
            <v>156</v>
          </cell>
          <cell r="J122">
            <v>674</v>
          </cell>
          <cell r="K122">
            <v>168.5</v>
          </cell>
        </row>
        <row r="123">
          <cell r="B123" t="str">
            <v>Rodabaugh, Sarah</v>
          </cell>
          <cell r="C123" t="str">
            <v>Hastings College</v>
          </cell>
          <cell r="D123">
            <v>185</v>
          </cell>
          <cell r="E123">
            <v>255</v>
          </cell>
          <cell r="F123">
            <v>176</v>
          </cell>
          <cell r="G123">
            <v>180</v>
          </cell>
          <cell r="H123">
            <v>156</v>
          </cell>
          <cell r="I123">
            <v>192</v>
          </cell>
          <cell r="J123">
            <v>1144</v>
          </cell>
          <cell r="K123">
            <v>190.66666666666666</v>
          </cell>
        </row>
        <row r="124">
          <cell r="B124" t="str">
            <v>Tyra, Amanda</v>
          </cell>
          <cell r="C124" t="str">
            <v>Hastings College</v>
          </cell>
          <cell r="D124">
            <v>157</v>
          </cell>
          <cell r="F124">
            <v>160</v>
          </cell>
          <cell r="G124">
            <v>188</v>
          </cell>
          <cell r="H124">
            <v>193</v>
          </cell>
          <cell r="I124">
            <v>201</v>
          </cell>
          <cell r="J124">
            <v>899</v>
          </cell>
          <cell r="K124">
            <v>179.8</v>
          </cell>
        </row>
        <row r="125">
          <cell r="B125" t="str">
            <v>Lamar, Kayla</v>
          </cell>
          <cell r="C125" t="str">
            <v>Hastings College</v>
          </cell>
          <cell r="E125">
            <v>179</v>
          </cell>
          <cell r="F125">
            <v>159</v>
          </cell>
          <cell r="J125">
            <v>338</v>
          </cell>
          <cell r="K125">
            <v>169</v>
          </cell>
        </row>
        <row r="130">
          <cell r="B130" t="str">
            <v>Crane, Kylie</v>
          </cell>
          <cell r="C130" t="str">
            <v>Illinois State University</v>
          </cell>
          <cell r="D130">
            <v>196</v>
          </cell>
          <cell r="E130">
            <v>139</v>
          </cell>
          <cell r="F130">
            <v>179</v>
          </cell>
          <cell r="G130">
            <v>159</v>
          </cell>
          <cell r="H130">
            <v>179</v>
          </cell>
          <cell r="I130">
            <v>178</v>
          </cell>
          <cell r="J130">
            <v>1030</v>
          </cell>
          <cell r="K130">
            <v>171.66666666666666</v>
          </cell>
        </row>
        <row r="131">
          <cell r="B131" t="str">
            <v>Engstrom, Sarah</v>
          </cell>
          <cell r="C131" t="str">
            <v>Illinois State University</v>
          </cell>
          <cell r="D131">
            <v>130</v>
          </cell>
          <cell r="E131">
            <v>106</v>
          </cell>
          <cell r="F131">
            <v>136</v>
          </cell>
          <cell r="G131">
            <v>149</v>
          </cell>
          <cell r="H131">
            <v>167</v>
          </cell>
          <cell r="I131">
            <v>135</v>
          </cell>
          <cell r="J131">
            <v>823</v>
          </cell>
          <cell r="K131">
            <v>137.16666666666666</v>
          </cell>
        </row>
        <row r="132">
          <cell r="B132" t="str">
            <v>Napierkowski, Lexi</v>
          </cell>
          <cell r="C132" t="str">
            <v>Illinois State University</v>
          </cell>
          <cell r="D132">
            <v>158</v>
          </cell>
          <cell r="E132">
            <v>148</v>
          </cell>
          <cell r="F132">
            <v>149</v>
          </cell>
          <cell r="G132">
            <v>159</v>
          </cell>
          <cell r="H132">
            <v>128</v>
          </cell>
          <cell r="I132">
            <v>181</v>
          </cell>
          <cell r="J132">
            <v>923</v>
          </cell>
          <cell r="K132">
            <v>153.83333333333334</v>
          </cell>
        </row>
        <row r="133">
          <cell r="B133" t="str">
            <v>Mutters, Melissa</v>
          </cell>
          <cell r="C133" t="str">
            <v>Illinois State University</v>
          </cell>
          <cell r="D133">
            <v>135</v>
          </cell>
          <cell r="E133">
            <v>174</v>
          </cell>
          <cell r="F133">
            <v>177</v>
          </cell>
          <cell r="G133">
            <v>141</v>
          </cell>
          <cell r="H133">
            <v>144</v>
          </cell>
          <cell r="I133">
            <v>149</v>
          </cell>
          <cell r="J133">
            <v>920</v>
          </cell>
          <cell r="K133">
            <v>153.33333333333334</v>
          </cell>
        </row>
        <row r="134">
          <cell r="B134" t="str">
            <v>Kreke, Maria</v>
          </cell>
          <cell r="C134" t="str">
            <v>Illinois State University</v>
          </cell>
          <cell r="D134">
            <v>180</v>
          </cell>
          <cell r="E134">
            <v>168</v>
          </cell>
          <cell r="F134">
            <v>237</v>
          </cell>
          <cell r="G134">
            <v>186</v>
          </cell>
          <cell r="H134">
            <v>185</v>
          </cell>
          <cell r="I134">
            <v>203</v>
          </cell>
          <cell r="J134">
            <v>1159</v>
          </cell>
          <cell r="K134">
            <v>193.16666666666666</v>
          </cell>
        </row>
        <row r="141">
          <cell r="B141" t="str">
            <v>Brandau, Casey</v>
          </cell>
          <cell r="C141" t="str">
            <v>Iowa Central Community College</v>
          </cell>
          <cell r="D141">
            <v>170</v>
          </cell>
          <cell r="E141">
            <v>204</v>
          </cell>
          <cell r="F141">
            <v>192</v>
          </cell>
          <cell r="G141">
            <v>171</v>
          </cell>
          <cell r="H141">
            <v>157</v>
          </cell>
          <cell r="I141">
            <v>145</v>
          </cell>
          <cell r="J141">
            <v>1039</v>
          </cell>
          <cell r="K141">
            <v>173.16666666666666</v>
          </cell>
        </row>
        <row r="142">
          <cell r="B142" t="str">
            <v>Goldsberry, Abigail</v>
          </cell>
          <cell r="C142" t="str">
            <v>Iowa Central Community College</v>
          </cell>
          <cell r="D142">
            <v>180</v>
          </cell>
          <cell r="E142">
            <v>231</v>
          </cell>
          <cell r="F142">
            <v>188</v>
          </cell>
          <cell r="G142">
            <v>190</v>
          </cell>
          <cell r="H142">
            <v>200</v>
          </cell>
          <cell r="I142">
            <v>181</v>
          </cell>
          <cell r="J142">
            <v>1170</v>
          </cell>
          <cell r="K142">
            <v>195</v>
          </cell>
        </row>
        <row r="143">
          <cell r="B143" t="str">
            <v>Henriksen, Ashley</v>
          </cell>
          <cell r="C143" t="str">
            <v>Iowa Central Community College</v>
          </cell>
          <cell r="F143">
            <v>151</v>
          </cell>
          <cell r="G143">
            <v>128</v>
          </cell>
          <cell r="I143">
            <v>143</v>
          </cell>
          <cell r="J143">
            <v>422</v>
          </cell>
          <cell r="K143">
            <v>140.66666666666666</v>
          </cell>
        </row>
        <row r="144">
          <cell r="B144" t="str">
            <v>Martin, Madisyn</v>
          </cell>
          <cell r="C144" t="str">
            <v>Iowa Central Community College</v>
          </cell>
          <cell r="D144">
            <v>184</v>
          </cell>
          <cell r="E144">
            <v>180</v>
          </cell>
          <cell r="F144">
            <v>136</v>
          </cell>
          <cell r="H144">
            <v>136</v>
          </cell>
          <cell r="J144">
            <v>636</v>
          </cell>
          <cell r="K144">
            <v>159</v>
          </cell>
        </row>
        <row r="145">
          <cell r="B145" t="str">
            <v>Waidelich, Neva</v>
          </cell>
          <cell r="C145" t="str">
            <v>Iowa Central Community College</v>
          </cell>
          <cell r="D145">
            <v>185</v>
          </cell>
          <cell r="E145">
            <v>162</v>
          </cell>
          <cell r="G145">
            <v>174</v>
          </cell>
          <cell r="H145">
            <v>188</v>
          </cell>
          <cell r="I145">
            <v>188</v>
          </cell>
          <cell r="J145">
            <v>897</v>
          </cell>
          <cell r="K145">
            <v>179.4</v>
          </cell>
        </row>
        <row r="146">
          <cell r="B146" t="str">
            <v>Wirtel, Katelynn</v>
          </cell>
          <cell r="C146" t="str">
            <v>Iowa Central Community College</v>
          </cell>
          <cell r="D146">
            <v>177</v>
          </cell>
          <cell r="E146">
            <v>178</v>
          </cell>
          <cell r="F146">
            <v>138</v>
          </cell>
          <cell r="G146">
            <v>169</v>
          </cell>
          <cell r="H146">
            <v>156</v>
          </cell>
          <cell r="I146">
            <v>176</v>
          </cell>
          <cell r="J146">
            <v>994</v>
          </cell>
          <cell r="K146">
            <v>165.66666666666666</v>
          </cell>
        </row>
        <row r="152">
          <cell r="B152" t="str">
            <v>Chapman, Patrice</v>
          </cell>
          <cell r="C152" t="str">
            <v>Iowa State University</v>
          </cell>
          <cell r="D152">
            <v>155</v>
          </cell>
          <cell r="E152">
            <v>152</v>
          </cell>
          <cell r="F152">
            <v>179</v>
          </cell>
          <cell r="G152">
            <v>159</v>
          </cell>
          <cell r="H152">
            <v>153</v>
          </cell>
          <cell r="I152">
            <v>177</v>
          </cell>
          <cell r="J152">
            <v>975</v>
          </cell>
          <cell r="K152">
            <v>162.5</v>
          </cell>
        </row>
        <row r="153">
          <cell r="B153" t="str">
            <v>Keiper, Sabrina</v>
          </cell>
          <cell r="C153" t="str">
            <v>Iowa State University</v>
          </cell>
          <cell r="D153">
            <v>166</v>
          </cell>
          <cell r="E153">
            <v>144</v>
          </cell>
          <cell r="F153">
            <v>162</v>
          </cell>
          <cell r="G153">
            <v>165</v>
          </cell>
          <cell r="H153">
            <v>120</v>
          </cell>
          <cell r="J153">
            <v>757</v>
          </cell>
          <cell r="K153">
            <v>151.4</v>
          </cell>
        </row>
        <row r="154">
          <cell r="B154" t="str">
            <v>Keller, Kim</v>
          </cell>
          <cell r="C154" t="str">
            <v>Iowa State University</v>
          </cell>
          <cell r="D154">
            <v>136</v>
          </cell>
          <cell r="E154">
            <v>170</v>
          </cell>
          <cell r="F154">
            <v>157</v>
          </cell>
          <cell r="G154">
            <v>145</v>
          </cell>
          <cell r="H154">
            <v>136</v>
          </cell>
          <cell r="I154">
            <v>135</v>
          </cell>
          <cell r="J154">
            <v>879</v>
          </cell>
          <cell r="K154">
            <v>146.5</v>
          </cell>
        </row>
        <row r="155">
          <cell r="B155" t="str">
            <v>Montegomery, Morgan</v>
          </cell>
          <cell r="C155" t="str">
            <v>Iowa State University</v>
          </cell>
          <cell r="D155">
            <v>124</v>
          </cell>
          <cell r="G155">
            <v>143</v>
          </cell>
          <cell r="H155">
            <v>145</v>
          </cell>
          <cell r="I155">
            <v>108</v>
          </cell>
          <cell r="J155">
            <v>520</v>
          </cell>
          <cell r="K155">
            <v>130</v>
          </cell>
        </row>
        <row r="156">
          <cell r="B156" t="str">
            <v>Morris, Caitlin</v>
          </cell>
          <cell r="C156" t="str">
            <v>Iowa State University</v>
          </cell>
          <cell r="D156">
            <v>184</v>
          </cell>
          <cell r="E156">
            <v>178</v>
          </cell>
          <cell r="F156">
            <v>156</v>
          </cell>
          <cell r="G156">
            <v>167</v>
          </cell>
          <cell r="H156">
            <v>184</v>
          </cell>
          <cell r="I156">
            <v>195</v>
          </cell>
          <cell r="J156">
            <v>1064</v>
          </cell>
          <cell r="K156">
            <v>177.33333333333334</v>
          </cell>
        </row>
        <row r="157">
          <cell r="B157" t="str">
            <v>Reynolds, Abby</v>
          </cell>
          <cell r="C157" t="str">
            <v>Iowa State University</v>
          </cell>
          <cell r="E157">
            <v>114</v>
          </cell>
          <cell r="F157">
            <v>115</v>
          </cell>
          <cell r="I157">
            <v>114</v>
          </cell>
          <cell r="J157">
            <v>343</v>
          </cell>
          <cell r="K157">
            <v>114.33333333333333</v>
          </cell>
        </row>
        <row r="163">
          <cell r="B163" t="str">
            <v>Carballo, Adaliz</v>
          </cell>
          <cell r="C163" t="str">
            <v>Judson University</v>
          </cell>
          <cell r="D163">
            <v>223</v>
          </cell>
          <cell r="E163">
            <v>155</v>
          </cell>
          <cell r="F163">
            <v>233</v>
          </cell>
          <cell r="G163">
            <v>161</v>
          </cell>
          <cell r="H163">
            <v>134</v>
          </cell>
          <cell r="I163">
            <v>156</v>
          </cell>
          <cell r="J163">
            <v>1062</v>
          </cell>
          <cell r="K163">
            <v>177</v>
          </cell>
        </row>
        <row r="164">
          <cell r="B164" t="str">
            <v>Leahy, Kendall</v>
          </cell>
          <cell r="C164" t="str">
            <v>Judson University</v>
          </cell>
          <cell r="D164">
            <v>235</v>
          </cell>
          <cell r="E164">
            <v>180</v>
          </cell>
          <cell r="F164">
            <v>159</v>
          </cell>
          <cell r="G164">
            <v>146</v>
          </cell>
          <cell r="H164">
            <v>154</v>
          </cell>
          <cell r="I164">
            <v>116</v>
          </cell>
          <cell r="J164">
            <v>990</v>
          </cell>
          <cell r="K164">
            <v>165</v>
          </cell>
        </row>
        <row r="165">
          <cell r="B165" t="str">
            <v>Quinlan, Tara</v>
          </cell>
          <cell r="C165" t="str">
            <v>Judson University</v>
          </cell>
          <cell r="D165">
            <v>214</v>
          </cell>
          <cell r="E165">
            <v>169</v>
          </cell>
          <cell r="F165">
            <v>289</v>
          </cell>
          <cell r="G165">
            <v>176</v>
          </cell>
          <cell r="H165">
            <v>170</v>
          </cell>
          <cell r="I165">
            <v>189</v>
          </cell>
          <cell r="J165">
            <v>1207</v>
          </cell>
          <cell r="K165">
            <v>201.16666666666666</v>
          </cell>
        </row>
        <row r="166">
          <cell r="B166" t="str">
            <v>Russell, Nora</v>
          </cell>
          <cell r="C166" t="str">
            <v>Judson University</v>
          </cell>
          <cell r="D166">
            <v>233</v>
          </cell>
          <cell r="E166">
            <v>182</v>
          </cell>
          <cell r="F166">
            <v>139</v>
          </cell>
          <cell r="G166">
            <v>194</v>
          </cell>
          <cell r="H166">
            <v>206</v>
          </cell>
          <cell r="I166">
            <v>211</v>
          </cell>
          <cell r="J166">
            <v>1165</v>
          </cell>
          <cell r="K166">
            <v>194.16666666666666</v>
          </cell>
        </row>
        <row r="167">
          <cell r="B167" t="str">
            <v>Santiago, Danika</v>
          </cell>
          <cell r="C167" t="str">
            <v>Judson University</v>
          </cell>
          <cell r="E167">
            <v>211</v>
          </cell>
          <cell r="F167">
            <v>168</v>
          </cell>
          <cell r="G167">
            <v>108</v>
          </cell>
          <cell r="I167">
            <v>193</v>
          </cell>
          <cell r="J167">
            <v>680</v>
          </cell>
          <cell r="K167">
            <v>170</v>
          </cell>
        </row>
        <row r="169">
          <cell r="B169" t="str">
            <v>Voss, Madeline</v>
          </cell>
          <cell r="C169" t="str">
            <v>Judson University</v>
          </cell>
          <cell r="D169">
            <v>167</v>
          </cell>
          <cell r="H169">
            <v>164</v>
          </cell>
          <cell r="J169">
            <v>331</v>
          </cell>
          <cell r="K169">
            <v>165.5</v>
          </cell>
        </row>
        <row r="174">
          <cell r="B174" t="str">
            <v>Darrow, Melanie</v>
          </cell>
          <cell r="C174" t="str">
            <v>Kansas Wesleyan University</v>
          </cell>
          <cell r="D174">
            <v>179</v>
          </cell>
          <cell r="E174">
            <v>160</v>
          </cell>
          <cell r="G174">
            <v>156</v>
          </cell>
          <cell r="H174">
            <v>150</v>
          </cell>
          <cell r="I174">
            <v>190</v>
          </cell>
          <cell r="J174">
            <v>835</v>
          </cell>
          <cell r="K174">
            <v>167</v>
          </cell>
        </row>
        <row r="176">
          <cell r="B176" t="str">
            <v>Hull, Brianna</v>
          </cell>
          <cell r="C176" t="str">
            <v>Kansas Wesleyan University</v>
          </cell>
          <cell r="D176">
            <v>129</v>
          </cell>
          <cell r="F176">
            <v>162</v>
          </cell>
          <cell r="G176">
            <v>126</v>
          </cell>
          <cell r="I176">
            <v>116</v>
          </cell>
          <cell r="J176">
            <v>533</v>
          </cell>
          <cell r="K176">
            <v>133.25</v>
          </cell>
        </row>
        <row r="177">
          <cell r="B177" t="str">
            <v>Ingram, Alexa</v>
          </cell>
          <cell r="C177" t="str">
            <v>Kansas Wesleyan University</v>
          </cell>
          <cell r="D177">
            <v>165</v>
          </cell>
          <cell r="E177">
            <v>180</v>
          </cell>
          <cell r="F177">
            <v>166</v>
          </cell>
          <cell r="G177">
            <v>136</v>
          </cell>
          <cell r="H177">
            <v>168</v>
          </cell>
          <cell r="I177">
            <v>180</v>
          </cell>
          <cell r="J177">
            <v>995</v>
          </cell>
          <cell r="K177">
            <v>165.83333333333334</v>
          </cell>
        </row>
        <row r="179">
          <cell r="B179" t="str">
            <v>Maldonado, Skylar</v>
          </cell>
          <cell r="C179" t="str">
            <v>Kansas Wesleyan University</v>
          </cell>
          <cell r="D179">
            <v>141</v>
          </cell>
          <cell r="E179">
            <v>194</v>
          </cell>
          <cell r="F179">
            <v>140</v>
          </cell>
          <cell r="H179">
            <v>128</v>
          </cell>
          <cell r="J179">
            <v>603</v>
          </cell>
          <cell r="K179">
            <v>150.75</v>
          </cell>
        </row>
        <row r="180">
          <cell r="B180" t="str">
            <v>Park, Haily</v>
          </cell>
          <cell r="C180" t="str">
            <v>Kansas Wesleyan University</v>
          </cell>
          <cell r="D180">
            <v>190</v>
          </cell>
          <cell r="E180">
            <v>173</v>
          </cell>
          <cell r="F180">
            <v>179</v>
          </cell>
          <cell r="G180">
            <v>180</v>
          </cell>
          <cell r="H180">
            <v>204</v>
          </cell>
          <cell r="I180">
            <v>158</v>
          </cell>
          <cell r="J180">
            <v>1084</v>
          </cell>
          <cell r="K180">
            <v>180.66666666666666</v>
          </cell>
        </row>
        <row r="181">
          <cell r="B181" t="str">
            <v>Tabor, Katlyn</v>
          </cell>
          <cell r="C181" t="str">
            <v>Kansas Wesleyan University</v>
          </cell>
          <cell r="E181">
            <v>191</v>
          </cell>
          <cell r="F181">
            <v>169</v>
          </cell>
          <cell r="G181">
            <v>180</v>
          </cell>
          <cell r="H181">
            <v>180</v>
          </cell>
          <cell r="I181">
            <v>176</v>
          </cell>
          <cell r="J181">
            <v>896</v>
          </cell>
          <cell r="K181">
            <v>179.2</v>
          </cell>
        </row>
        <row r="185">
          <cell r="B185" t="str">
            <v>Bailey, Dominique</v>
          </cell>
          <cell r="C185" t="str">
            <v>Lindenwood University</v>
          </cell>
          <cell r="D185">
            <v>207</v>
          </cell>
          <cell r="E185">
            <v>159</v>
          </cell>
          <cell r="J185">
            <v>366</v>
          </cell>
          <cell r="K185">
            <v>183</v>
          </cell>
        </row>
        <row r="186">
          <cell r="B186" t="str">
            <v>Cummings, Haley</v>
          </cell>
          <cell r="C186" t="str">
            <v>Lindenwood University</v>
          </cell>
          <cell r="D186">
            <v>191</v>
          </cell>
          <cell r="E186">
            <v>189</v>
          </cell>
          <cell r="F186">
            <v>169</v>
          </cell>
          <cell r="G186">
            <v>190</v>
          </cell>
          <cell r="H186">
            <v>211</v>
          </cell>
          <cell r="I186">
            <v>193</v>
          </cell>
          <cell r="J186">
            <v>1143</v>
          </cell>
          <cell r="K186">
            <v>190.5</v>
          </cell>
        </row>
        <row r="187">
          <cell r="B187" t="str">
            <v>Garavet, Amanda</v>
          </cell>
          <cell r="C187" t="str">
            <v>Lindenwood University</v>
          </cell>
          <cell r="D187">
            <v>222</v>
          </cell>
          <cell r="E187">
            <v>211</v>
          </cell>
          <cell r="F187">
            <v>176</v>
          </cell>
          <cell r="G187">
            <v>214</v>
          </cell>
          <cell r="H187">
            <v>174</v>
          </cell>
          <cell r="I187">
            <v>171</v>
          </cell>
          <cell r="J187">
            <v>1168</v>
          </cell>
          <cell r="K187">
            <v>194.66666666666666</v>
          </cell>
        </row>
        <row r="189">
          <cell r="B189" t="str">
            <v>Lee, Taylor</v>
          </cell>
          <cell r="C189" t="str">
            <v>Lindenwood University</v>
          </cell>
          <cell r="D189">
            <v>189</v>
          </cell>
          <cell r="E189">
            <v>201</v>
          </cell>
          <cell r="F189">
            <v>223</v>
          </cell>
          <cell r="G189">
            <v>171</v>
          </cell>
          <cell r="H189">
            <v>201</v>
          </cell>
          <cell r="I189">
            <v>200</v>
          </cell>
          <cell r="J189">
            <v>1185</v>
          </cell>
          <cell r="K189">
            <v>197.5</v>
          </cell>
        </row>
        <row r="190">
          <cell r="B190" t="str">
            <v>Paul, Megan</v>
          </cell>
          <cell r="C190" t="str">
            <v>Lindenwood University</v>
          </cell>
          <cell r="D190">
            <v>172</v>
          </cell>
          <cell r="E190">
            <v>192</v>
          </cell>
          <cell r="F190">
            <v>167</v>
          </cell>
          <cell r="G190">
            <v>204</v>
          </cell>
          <cell r="H190">
            <v>200</v>
          </cell>
          <cell r="I190">
            <v>162</v>
          </cell>
          <cell r="J190">
            <v>1097</v>
          </cell>
          <cell r="K190">
            <v>182.83333333333334</v>
          </cell>
        </row>
        <row r="191">
          <cell r="B191" t="str">
            <v>Standifer, Dene</v>
          </cell>
          <cell r="C191" t="str">
            <v>Lindenwood University</v>
          </cell>
          <cell r="F191">
            <v>177</v>
          </cell>
          <cell r="G191">
            <v>193</v>
          </cell>
          <cell r="H191">
            <v>134</v>
          </cell>
          <cell r="J191">
            <v>504</v>
          </cell>
          <cell r="K191">
            <v>168</v>
          </cell>
        </row>
        <row r="192">
          <cell r="B192" t="str">
            <v>Yockman, Shaianne</v>
          </cell>
          <cell r="C192" t="str">
            <v>Lindenwood University</v>
          </cell>
          <cell r="I192">
            <v>149</v>
          </cell>
          <cell r="J192">
            <v>149</v>
          </cell>
          <cell r="K192">
            <v>149</v>
          </cell>
        </row>
        <row r="196">
          <cell r="B196" t="str">
            <v>Grimm, Shannon</v>
          </cell>
          <cell r="C196" t="str">
            <v>McKendree University</v>
          </cell>
          <cell r="D196">
            <v>201</v>
          </cell>
          <cell r="E196">
            <v>201</v>
          </cell>
          <cell r="F196">
            <v>212</v>
          </cell>
          <cell r="G196">
            <v>185</v>
          </cell>
          <cell r="H196">
            <v>224</v>
          </cell>
          <cell r="I196">
            <v>199</v>
          </cell>
          <cell r="J196">
            <v>1222</v>
          </cell>
          <cell r="K196">
            <v>203.66666666666666</v>
          </cell>
        </row>
        <row r="197">
          <cell r="B197" t="str">
            <v>Draper, Christie</v>
          </cell>
          <cell r="C197" t="str">
            <v>McKendree University</v>
          </cell>
          <cell r="D197">
            <v>215</v>
          </cell>
          <cell r="E197">
            <v>194</v>
          </cell>
          <cell r="F197">
            <v>191</v>
          </cell>
          <cell r="G197">
            <v>212</v>
          </cell>
          <cell r="H197">
            <v>221</v>
          </cell>
          <cell r="I197">
            <v>201</v>
          </cell>
          <cell r="J197">
            <v>1234</v>
          </cell>
          <cell r="K197">
            <v>205.66666666666666</v>
          </cell>
        </row>
        <row r="198">
          <cell r="B198" t="str">
            <v>Fung-Calleja, Nicole</v>
          </cell>
          <cell r="C198" t="str">
            <v>McKendree University</v>
          </cell>
          <cell r="D198">
            <v>174</v>
          </cell>
          <cell r="E198">
            <v>138</v>
          </cell>
          <cell r="G198">
            <v>154</v>
          </cell>
          <cell r="J198">
            <v>466</v>
          </cell>
          <cell r="K198">
            <v>155.33333333333334</v>
          </cell>
        </row>
        <row r="199">
          <cell r="B199" t="str">
            <v>Myers, Britaney</v>
          </cell>
          <cell r="C199" t="str">
            <v>McKendree University</v>
          </cell>
          <cell r="D199">
            <v>178</v>
          </cell>
          <cell r="E199">
            <v>202</v>
          </cell>
          <cell r="F199">
            <v>243</v>
          </cell>
          <cell r="G199">
            <v>193</v>
          </cell>
          <cell r="H199">
            <v>170</v>
          </cell>
          <cell r="I199">
            <v>169</v>
          </cell>
          <cell r="J199">
            <v>1155</v>
          </cell>
          <cell r="K199">
            <v>192.5</v>
          </cell>
        </row>
        <row r="201">
          <cell r="B201" t="str">
            <v>Hays, Lauren</v>
          </cell>
          <cell r="C201" t="str">
            <v>McKendree University</v>
          </cell>
          <cell r="E201">
            <v>167</v>
          </cell>
          <cell r="F201">
            <v>183</v>
          </cell>
          <cell r="I201">
            <v>193</v>
          </cell>
          <cell r="J201">
            <v>543</v>
          </cell>
          <cell r="K201">
            <v>181</v>
          </cell>
        </row>
        <row r="202">
          <cell r="B202" t="str">
            <v>Ross, Alexandra</v>
          </cell>
          <cell r="C202" t="str">
            <v>McKendree University</v>
          </cell>
          <cell r="D202">
            <v>156</v>
          </cell>
          <cell r="H202">
            <v>175</v>
          </cell>
          <cell r="I202">
            <v>138</v>
          </cell>
          <cell r="J202">
            <v>469</v>
          </cell>
          <cell r="K202">
            <v>156.33333333333334</v>
          </cell>
        </row>
        <row r="203">
          <cell r="B203" t="str">
            <v>Hough, Tionna</v>
          </cell>
          <cell r="C203" t="str">
            <v>McKendree University</v>
          </cell>
          <cell r="F203">
            <v>160</v>
          </cell>
          <cell r="G203">
            <v>183</v>
          </cell>
          <cell r="H203">
            <v>144</v>
          </cell>
          <cell r="J203">
            <v>487</v>
          </cell>
          <cell r="K203">
            <v>162.33333333333334</v>
          </cell>
        </row>
        <row r="207">
          <cell r="B207" t="str">
            <v>Goldfinch, Candice</v>
          </cell>
          <cell r="C207" t="str">
            <v>Midland University</v>
          </cell>
          <cell r="D207">
            <v>226</v>
          </cell>
          <cell r="E207">
            <v>194</v>
          </cell>
          <cell r="F207">
            <v>267</v>
          </cell>
          <cell r="G207">
            <v>204</v>
          </cell>
          <cell r="H207">
            <v>181</v>
          </cell>
          <cell r="I207">
            <v>183</v>
          </cell>
          <cell r="J207">
            <v>1255</v>
          </cell>
          <cell r="K207">
            <v>209.16666666666666</v>
          </cell>
        </row>
        <row r="208">
          <cell r="B208" t="str">
            <v>Laritson, Whitney</v>
          </cell>
          <cell r="C208" t="str">
            <v>Midland University</v>
          </cell>
          <cell r="D208">
            <v>203</v>
          </cell>
          <cell r="E208">
            <v>220</v>
          </cell>
          <cell r="F208">
            <v>166</v>
          </cell>
          <cell r="G208">
            <v>199</v>
          </cell>
          <cell r="H208">
            <v>235</v>
          </cell>
          <cell r="I208">
            <v>179</v>
          </cell>
          <cell r="J208">
            <v>1202</v>
          </cell>
          <cell r="K208">
            <v>200.33333333333334</v>
          </cell>
        </row>
        <row r="209">
          <cell r="B209" t="str">
            <v>Schnicke, Brittney</v>
          </cell>
          <cell r="C209" t="str">
            <v>Midland University</v>
          </cell>
          <cell r="E209">
            <v>191</v>
          </cell>
          <cell r="F209">
            <v>180</v>
          </cell>
          <cell r="G209">
            <v>164</v>
          </cell>
          <cell r="H209">
            <v>192</v>
          </cell>
          <cell r="I209">
            <v>175</v>
          </cell>
          <cell r="J209">
            <v>902</v>
          </cell>
          <cell r="K209">
            <v>180.4</v>
          </cell>
        </row>
        <row r="210">
          <cell r="B210" t="str">
            <v>Fritchie, Katie</v>
          </cell>
          <cell r="C210" t="str">
            <v>Midland University</v>
          </cell>
          <cell r="D210">
            <v>157</v>
          </cell>
          <cell r="E210">
            <v>171</v>
          </cell>
          <cell r="F210">
            <v>127</v>
          </cell>
          <cell r="J210">
            <v>455</v>
          </cell>
          <cell r="K210">
            <v>151.66666666666666</v>
          </cell>
        </row>
        <row r="211">
          <cell r="B211" t="str">
            <v>Oftedahl, Brianna</v>
          </cell>
          <cell r="C211" t="str">
            <v>Midland University</v>
          </cell>
          <cell r="D211">
            <v>189</v>
          </cell>
          <cell r="E211">
            <v>196</v>
          </cell>
          <cell r="F211">
            <v>223</v>
          </cell>
          <cell r="G211">
            <v>173</v>
          </cell>
          <cell r="H211">
            <v>170</v>
          </cell>
          <cell r="I211">
            <v>175</v>
          </cell>
          <cell r="J211">
            <v>1126</v>
          </cell>
          <cell r="K211">
            <v>187.66666666666666</v>
          </cell>
        </row>
        <row r="212">
          <cell r="B212" t="str">
            <v>Throntveit, Shelby</v>
          </cell>
          <cell r="C212" t="str">
            <v>Midland University</v>
          </cell>
          <cell r="D212">
            <v>139</v>
          </cell>
          <cell r="J212">
            <v>139</v>
          </cell>
          <cell r="K212">
            <v>139</v>
          </cell>
        </row>
        <row r="213">
          <cell r="B213" t="str">
            <v>Erickson, Ashlee</v>
          </cell>
          <cell r="C213" t="str">
            <v>Midland University</v>
          </cell>
          <cell r="G213">
            <v>154</v>
          </cell>
          <cell r="H213">
            <v>178</v>
          </cell>
          <cell r="I213">
            <v>194</v>
          </cell>
          <cell r="J213">
            <v>526</v>
          </cell>
          <cell r="K213">
            <v>175.33333333333334</v>
          </cell>
        </row>
        <row r="218">
          <cell r="B218" t="str">
            <v>Byllesby, Emily</v>
          </cell>
          <cell r="C218" t="str">
            <v>Minnesota State University Mankato</v>
          </cell>
          <cell r="D218">
            <v>165</v>
          </cell>
          <cell r="E218">
            <v>107</v>
          </cell>
          <cell r="G218">
            <v>144</v>
          </cell>
          <cell r="H218">
            <v>188</v>
          </cell>
          <cell r="I218">
            <v>116</v>
          </cell>
          <cell r="J218">
            <v>720</v>
          </cell>
          <cell r="K218">
            <v>144</v>
          </cell>
        </row>
        <row r="219">
          <cell r="B219" t="str">
            <v>Ebert, Mikayla</v>
          </cell>
          <cell r="C219" t="str">
            <v>Minnesota State University Mankato</v>
          </cell>
          <cell r="D219">
            <v>183</v>
          </cell>
          <cell r="E219">
            <v>146</v>
          </cell>
          <cell r="F219">
            <v>163</v>
          </cell>
          <cell r="G219">
            <v>164</v>
          </cell>
          <cell r="H219">
            <v>147</v>
          </cell>
          <cell r="I219">
            <v>152</v>
          </cell>
          <cell r="J219">
            <v>955</v>
          </cell>
          <cell r="K219">
            <v>159.16666666666666</v>
          </cell>
        </row>
        <row r="220">
          <cell r="B220" t="str">
            <v>Fiedler, Barbara</v>
          </cell>
          <cell r="C220" t="str">
            <v>Minnesota State University Mankato</v>
          </cell>
          <cell r="D220">
            <v>150</v>
          </cell>
          <cell r="F220">
            <v>147</v>
          </cell>
          <cell r="G220">
            <v>176</v>
          </cell>
          <cell r="H220">
            <v>112</v>
          </cell>
          <cell r="J220">
            <v>585</v>
          </cell>
          <cell r="K220">
            <v>146.25</v>
          </cell>
        </row>
        <row r="221">
          <cell r="B221" t="str">
            <v>Sakry, Taryn</v>
          </cell>
          <cell r="C221" t="str">
            <v>Minnesota State University Mankato</v>
          </cell>
          <cell r="E221">
            <v>185</v>
          </cell>
          <cell r="F221">
            <v>148</v>
          </cell>
          <cell r="I221">
            <v>138</v>
          </cell>
          <cell r="J221">
            <v>471</v>
          </cell>
          <cell r="K221">
            <v>157</v>
          </cell>
        </row>
        <row r="222">
          <cell r="B222" t="str">
            <v>Staples, Andrea</v>
          </cell>
          <cell r="C222" t="str">
            <v>Minnesota State University Mankato</v>
          </cell>
          <cell r="D222">
            <v>185</v>
          </cell>
          <cell r="E222">
            <v>177</v>
          </cell>
          <cell r="F222">
            <v>190</v>
          </cell>
          <cell r="G222">
            <v>192</v>
          </cell>
          <cell r="H222">
            <v>154</v>
          </cell>
          <cell r="I222">
            <v>153</v>
          </cell>
          <cell r="J222">
            <v>1051</v>
          </cell>
          <cell r="K222">
            <v>175.16666666666666</v>
          </cell>
        </row>
        <row r="223">
          <cell r="B223" t="str">
            <v>Voss, Megan</v>
          </cell>
          <cell r="C223" t="str">
            <v>Minnesota State University Mankato</v>
          </cell>
          <cell r="D223">
            <v>148</v>
          </cell>
          <cell r="E223">
            <v>162</v>
          </cell>
          <cell r="F223">
            <v>137</v>
          </cell>
          <cell r="G223">
            <v>205</v>
          </cell>
          <cell r="H223">
            <v>131</v>
          </cell>
          <cell r="I223">
            <v>152</v>
          </cell>
          <cell r="J223">
            <v>935</v>
          </cell>
          <cell r="K223">
            <v>155.83333333333334</v>
          </cell>
        </row>
        <row r="229">
          <cell r="B229" t="str">
            <v>Cannon, LaTasha</v>
          </cell>
          <cell r="C229" t="str">
            <v>Missouri Baptist University</v>
          </cell>
          <cell r="D229">
            <v>169</v>
          </cell>
          <cell r="F229">
            <v>179</v>
          </cell>
          <cell r="G229">
            <v>145</v>
          </cell>
          <cell r="H229">
            <v>158</v>
          </cell>
          <cell r="I229">
            <v>171</v>
          </cell>
          <cell r="J229">
            <v>822</v>
          </cell>
          <cell r="K229">
            <v>164.4</v>
          </cell>
        </row>
        <row r="230">
          <cell r="B230" t="str">
            <v>Corbin, Karissa</v>
          </cell>
          <cell r="C230" t="str">
            <v>Missouri Baptist University</v>
          </cell>
          <cell r="D230">
            <v>153</v>
          </cell>
          <cell r="E230">
            <v>157</v>
          </cell>
          <cell r="F230">
            <v>171</v>
          </cell>
          <cell r="G230">
            <v>158</v>
          </cell>
          <cell r="H230">
            <v>115</v>
          </cell>
          <cell r="I230">
            <v>172</v>
          </cell>
          <cell r="J230">
            <v>926</v>
          </cell>
          <cell r="K230">
            <v>154.33333333333334</v>
          </cell>
        </row>
        <row r="231">
          <cell r="B231" t="str">
            <v>Gilbert, Kelsee</v>
          </cell>
          <cell r="C231" t="str">
            <v>Missouri Baptist University</v>
          </cell>
          <cell r="D231">
            <v>176</v>
          </cell>
          <cell r="E231">
            <v>158</v>
          </cell>
          <cell r="F231">
            <v>169</v>
          </cell>
          <cell r="G231">
            <v>164</v>
          </cell>
          <cell r="H231">
            <v>156</v>
          </cell>
          <cell r="I231">
            <v>212</v>
          </cell>
          <cell r="J231">
            <v>1035</v>
          </cell>
          <cell r="K231">
            <v>172.5</v>
          </cell>
        </row>
        <row r="232">
          <cell r="B232" t="str">
            <v>Roach, Erin</v>
          </cell>
          <cell r="C232" t="str">
            <v>Missouri Baptist University</v>
          </cell>
          <cell r="D232">
            <v>141</v>
          </cell>
          <cell r="E232">
            <v>139</v>
          </cell>
          <cell r="I232">
            <v>169</v>
          </cell>
          <cell r="J232">
            <v>449</v>
          </cell>
          <cell r="K232">
            <v>149.66666666666666</v>
          </cell>
        </row>
        <row r="233">
          <cell r="B233" t="str">
            <v>Senaldi, Kailyn</v>
          </cell>
          <cell r="C233" t="str">
            <v>Missouri Baptist University</v>
          </cell>
          <cell r="E233">
            <v>167</v>
          </cell>
          <cell r="F233">
            <v>175</v>
          </cell>
          <cell r="G233">
            <v>182</v>
          </cell>
          <cell r="H233">
            <v>133</v>
          </cell>
          <cell r="J233">
            <v>657</v>
          </cell>
          <cell r="K233">
            <v>164.25</v>
          </cell>
        </row>
        <row r="234">
          <cell r="B234" t="str">
            <v>Omschied, Makensy</v>
          </cell>
          <cell r="C234" t="str">
            <v>Missouri Baptist University</v>
          </cell>
          <cell r="D234">
            <v>151</v>
          </cell>
          <cell r="E234">
            <v>154</v>
          </cell>
          <cell r="F234">
            <v>213</v>
          </cell>
          <cell r="G234">
            <v>137</v>
          </cell>
          <cell r="H234">
            <v>176</v>
          </cell>
          <cell r="I234">
            <v>204</v>
          </cell>
          <cell r="J234">
            <v>1035</v>
          </cell>
          <cell r="K234">
            <v>172.5</v>
          </cell>
        </row>
        <row r="240">
          <cell r="B240" t="str">
            <v>Bomgaars, Brooke</v>
          </cell>
          <cell r="C240" t="str">
            <v>Morningside College</v>
          </cell>
          <cell r="D240">
            <v>191</v>
          </cell>
          <cell r="E240">
            <v>266</v>
          </cell>
          <cell r="F240">
            <v>184</v>
          </cell>
          <cell r="G240">
            <v>206</v>
          </cell>
          <cell r="H240">
            <v>168</v>
          </cell>
          <cell r="I240">
            <v>161</v>
          </cell>
          <cell r="J240">
            <v>1176</v>
          </cell>
          <cell r="K240">
            <v>196</v>
          </cell>
        </row>
        <row r="241">
          <cell r="B241" t="str">
            <v>Dudley, Allyson</v>
          </cell>
          <cell r="C241" t="str">
            <v>Morningside College</v>
          </cell>
          <cell r="D241">
            <v>149</v>
          </cell>
          <cell r="H241">
            <v>134</v>
          </cell>
          <cell r="J241">
            <v>283</v>
          </cell>
          <cell r="K241">
            <v>141.5</v>
          </cell>
        </row>
        <row r="242">
          <cell r="B242" t="str">
            <v>Harling, Abigail</v>
          </cell>
          <cell r="C242" t="str">
            <v>Morningside College</v>
          </cell>
          <cell r="E242">
            <v>142</v>
          </cell>
          <cell r="I242">
            <v>125</v>
          </cell>
          <cell r="J242">
            <v>267</v>
          </cell>
          <cell r="K242">
            <v>133.5</v>
          </cell>
        </row>
        <row r="243">
          <cell r="B243" t="str">
            <v>Huiras, Cassandra</v>
          </cell>
          <cell r="C243" t="str">
            <v>Morningside College</v>
          </cell>
          <cell r="F243">
            <v>155</v>
          </cell>
          <cell r="G243">
            <v>181</v>
          </cell>
          <cell r="H243">
            <v>158</v>
          </cell>
          <cell r="I243">
            <v>218</v>
          </cell>
          <cell r="J243">
            <v>712</v>
          </cell>
          <cell r="K243">
            <v>178</v>
          </cell>
        </row>
        <row r="244">
          <cell r="B244" t="str">
            <v>Mathes, Haley</v>
          </cell>
          <cell r="C244" t="str">
            <v>Morningside College</v>
          </cell>
          <cell r="D244">
            <v>186</v>
          </cell>
          <cell r="E244">
            <v>182</v>
          </cell>
          <cell r="F244">
            <v>157</v>
          </cell>
          <cell r="G244">
            <v>156</v>
          </cell>
          <cell r="H244">
            <v>163</v>
          </cell>
          <cell r="I244">
            <v>221</v>
          </cell>
          <cell r="J244">
            <v>1065</v>
          </cell>
          <cell r="K244">
            <v>177.5</v>
          </cell>
        </row>
        <row r="245">
          <cell r="B245" t="str">
            <v>Pizzini, Mari</v>
          </cell>
          <cell r="C245" t="str">
            <v>Morningside College</v>
          </cell>
          <cell r="D245">
            <v>145</v>
          </cell>
          <cell r="E245">
            <v>199</v>
          </cell>
          <cell r="F245">
            <v>143</v>
          </cell>
          <cell r="J245">
            <v>487</v>
          </cell>
          <cell r="K245">
            <v>162.33333333333334</v>
          </cell>
        </row>
        <row r="246">
          <cell r="B246" t="str">
            <v>Portwood, Bailey</v>
          </cell>
          <cell r="C246" t="str">
            <v>Morningside College</v>
          </cell>
          <cell r="G246">
            <v>131</v>
          </cell>
          <cell r="J246">
            <v>131</v>
          </cell>
          <cell r="K246">
            <v>131</v>
          </cell>
        </row>
        <row r="247">
          <cell r="B247" t="str">
            <v>Sonier, Emma</v>
          </cell>
          <cell r="C247" t="str">
            <v>Morningside College</v>
          </cell>
          <cell r="D247">
            <v>226</v>
          </cell>
          <cell r="E247">
            <v>179</v>
          </cell>
          <cell r="F247">
            <v>156</v>
          </cell>
          <cell r="G247">
            <v>221</v>
          </cell>
          <cell r="H247">
            <v>161</v>
          </cell>
          <cell r="I247">
            <v>160</v>
          </cell>
          <cell r="J247">
            <v>1103</v>
          </cell>
          <cell r="K247">
            <v>183.83333333333334</v>
          </cell>
        </row>
        <row r="251">
          <cell r="B251" t="str">
            <v>Stammer, Kayla</v>
          </cell>
          <cell r="C251" t="str">
            <v>Mount Mercy University</v>
          </cell>
          <cell r="D251">
            <v>173</v>
          </cell>
          <cell r="F251">
            <v>206</v>
          </cell>
          <cell r="G251">
            <v>152</v>
          </cell>
          <cell r="H251">
            <v>169</v>
          </cell>
          <cell r="J251">
            <v>700</v>
          </cell>
          <cell r="K251">
            <v>175</v>
          </cell>
        </row>
        <row r="252">
          <cell r="B252" t="str">
            <v>Blood, Rylee</v>
          </cell>
          <cell r="C252" t="str">
            <v>Mount Mercy University</v>
          </cell>
          <cell r="D252">
            <v>194</v>
          </cell>
          <cell r="E252">
            <v>136</v>
          </cell>
          <cell r="F252">
            <v>194</v>
          </cell>
          <cell r="G252">
            <v>205</v>
          </cell>
          <cell r="H252">
            <v>255</v>
          </cell>
          <cell r="I252">
            <v>200</v>
          </cell>
          <cell r="J252">
            <v>1184</v>
          </cell>
          <cell r="K252">
            <v>197.33333333333334</v>
          </cell>
        </row>
        <row r="253">
          <cell r="B253" t="str">
            <v>Gerou, Savannah</v>
          </cell>
          <cell r="C253" t="str">
            <v>Mount Mercy University</v>
          </cell>
          <cell r="D253">
            <v>230</v>
          </cell>
          <cell r="E253">
            <v>159</v>
          </cell>
          <cell r="F253">
            <v>153</v>
          </cell>
          <cell r="G253">
            <v>140</v>
          </cell>
          <cell r="I253">
            <v>220</v>
          </cell>
          <cell r="J253">
            <v>902</v>
          </cell>
          <cell r="K253">
            <v>180.4</v>
          </cell>
        </row>
        <row r="254">
          <cell r="B254" t="str">
            <v>Salzman, Ashley</v>
          </cell>
          <cell r="C254" t="str">
            <v>Mount Mercy University</v>
          </cell>
          <cell r="E254">
            <v>125</v>
          </cell>
          <cell r="H254">
            <v>177</v>
          </cell>
          <cell r="I254">
            <v>191</v>
          </cell>
          <cell r="J254">
            <v>493</v>
          </cell>
          <cell r="K254">
            <v>164.33333333333334</v>
          </cell>
        </row>
        <row r="255">
          <cell r="B255" t="str">
            <v>Courey, Cassidy</v>
          </cell>
          <cell r="C255" t="str">
            <v>Mount Mercy University</v>
          </cell>
          <cell r="D255">
            <v>176</v>
          </cell>
          <cell r="E255">
            <v>149</v>
          </cell>
          <cell r="F255">
            <v>183</v>
          </cell>
          <cell r="G255">
            <v>209</v>
          </cell>
          <cell r="H255">
            <v>149</v>
          </cell>
          <cell r="I255">
            <v>195</v>
          </cell>
          <cell r="J255">
            <v>1061</v>
          </cell>
          <cell r="K255">
            <v>176.83333333333334</v>
          </cell>
        </row>
        <row r="256">
          <cell r="B256" t="str">
            <v>Mead, Meredith</v>
          </cell>
          <cell r="C256" t="str">
            <v>Mount Mercy University</v>
          </cell>
          <cell r="D256">
            <v>177</v>
          </cell>
          <cell r="H256">
            <v>160</v>
          </cell>
          <cell r="J256">
            <v>337</v>
          </cell>
          <cell r="K256">
            <v>168.5</v>
          </cell>
        </row>
        <row r="257">
          <cell r="B257" t="str">
            <v>Purgett, Jessica</v>
          </cell>
          <cell r="C257" t="str">
            <v>Mount Mercy University</v>
          </cell>
          <cell r="E257">
            <v>170</v>
          </cell>
          <cell r="F257">
            <v>165</v>
          </cell>
          <cell r="G257">
            <v>190</v>
          </cell>
          <cell r="I257">
            <v>174</v>
          </cell>
          <cell r="J257">
            <v>699</v>
          </cell>
          <cell r="K257">
            <v>174.75</v>
          </cell>
        </row>
        <row r="263">
          <cell r="B263" t="str">
            <v>Machacek, Kelly</v>
          </cell>
          <cell r="C263" t="str">
            <v>Newman University</v>
          </cell>
          <cell r="D263">
            <v>180</v>
          </cell>
          <cell r="E263">
            <v>224</v>
          </cell>
          <cell r="F263">
            <v>160</v>
          </cell>
          <cell r="G263">
            <v>227</v>
          </cell>
          <cell r="H263">
            <v>182</v>
          </cell>
          <cell r="I263">
            <v>146</v>
          </cell>
          <cell r="J263">
            <v>1119</v>
          </cell>
          <cell r="K263">
            <v>186.5</v>
          </cell>
        </row>
        <row r="264">
          <cell r="B264" t="str">
            <v>Machacek, Kristen</v>
          </cell>
          <cell r="C264" t="str">
            <v>Newman University</v>
          </cell>
          <cell r="D264">
            <v>225</v>
          </cell>
          <cell r="E264">
            <v>175</v>
          </cell>
          <cell r="F264">
            <v>207</v>
          </cell>
          <cell r="G264">
            <v>206</v>
          </cell>
          <cell r="H264">
            <v>183</v>
          </cell>
          <cell r="I264">
            <v>196</v>
          </cell>
          <cell r="J264">
            <v>1192</v>
          </cell>
          <cell r="K264">
            <v>198.66666666666666</v>
          </cell>
        </row>
        <row r="265">
          <cell r="B265" t="str">
            <v>Hejny, Miranda</v>
          </cell>
          <cell r="C265" t="str">
            <v>Newman University</v>
          </cell>
          <cell r="D265">
            <v>166</v>
          </cell>
          <cell r="E265">
            <v>244</v>
          </cell>
          <cell r="F265">
            <v>155</v>
          </cell>
          <cell r="G265">
            <v>209</v>
          </cell>
          <cell r="H265">
            <v>195</v>
          </cell>
          <cell r="I265">
            <v>221</v>
          </cell>
          <cell r="J265">
            <v>1190</v>
          </cell>
          <cell r="K265">
            <v>198.33333333333334</v>
          </cell>
        </row>
        <row r="266">
          <cell r="B266" t="str">
            <v>Vastbinder, Leanne</v>
          </cell>
          <cell r="C266" t="str">
            <v>Newman University</v>
          </cell>
          <cell r="D266">
            <v>138</v>
          </cell>
          <cell r="J266">
            <v>138</v>
          </cell>
          <cell r="K266">
            <v>138</v>
          </cell>
        </row>
        <row r="267">
          <cell r="B267" t="str">
            <v>King, Becca</v>
          </cell>
          <cell r="C267" t="str">
            <v>Newman University</v>
          </cell>
          <cell r="E267">
            <v>207</v>
          </cell>
          <cell r="F267">
            <v>193</v>
          </cell>
          <cell r="G267">
            <v>181</v>
          </cell>
          <cell r="H267">
            <v>190</v>
          </cell>
          <cell r="I267">
            <v>182</v>
          </cell>
          <cell r="J267">
            <v>953</v>
          </cell>
          <cell r="K267">
            <v>190.6</v>
          </cell>
        </row>
        <row r="268">
          <cell r="B268" t="str">
            <v>Anderson, Ashton</v>
          </cell>
          <cell r="C268" t="str">
            <v>Newman University</v>
          </cell>
          <cell r="D268">
            <v>230</v>
          </cell>
          <cell r="E268">
            <v>207</v>
          </cell>
          <cell r="F268">
            <v>149</v>
          </cell>
          <cell r="G268">
            <v>192</v>
          </cell>
          <cell r="H268">
            <v>184</v>
          </cell>
          <cell r="I268">
            <v>192</v>
          </cell>
          <cell r="J268">
            <v>1154</v>
          </cell>
          <cell r="K268">
            <v>192.33333333333334</v>
          </cell>
        </row>
        <row r="273">
          <cell r="B273" t="str">
            <v>Jones, Anya</v>
          </cell>
          <cell r="C273" t="str">
            <v>North Central College</v>
          </cell>
          <cell r="D273">
            <v>116</v>
          </cell>
          <cell r="E273">
            <v>120</v>
          </cell>
          <cell r="F273">
            <v>125</v>
          </cell>
          <cell r="G273">
            <v>108</v>
          </cell>
          <cell r="H273">
            <v>133</v>
          </cell>
          <cell r="I273">
            <v>121</v>
          </cell>
          <cell r="J273">
            <v>723</v>
          </cell>
          <cell r="K273">
            <v>120.5</v>
          </cell>
        </row>
        <row r="274">
          <cell r="B274" t="str">
            <v>Karling, Ashley</v>
          </cell>
          <cell r="C274" t="str">
            <v>North Central College</v>
          </cell>
          <cell r="D274">
            <v>190</v>
          </cell>
          <cell r="E274">
            <v>143</v>
          </cell>
          <cell r="F274">
            <v>175</v>
          </cell>
          <cell r="G274">
            <v>161</v>
          </cell>
          <cell r="H274">
            <v>181</v>
          </cell>
          <cell r="I274">
            <v>177</v>
          </cell>
          <cell r="J274">
            <v>1027</v>
          </cell>
          <cell r="K274">
            <v>171.16666666666666</v>
          </cell>
        </row>
        <row r="275">
          <cell r="B275" t="str">
            <v>March, Melissa</v>
          </cell>
          <cell r="C275" t="str">
            <v>North Central College</v>
          </cell>
          <cell r="D275">
            <v>162</v>
          </cell>
          <cell r="E275">
            <v>146</v>
          </cell>
          <cell r="F275">
            <v>139</v>
          </cell>
          <cell r="G275">
            <v>171</v>
          </cell>
          <cell r="H275">
            <v>161</v>
          </cell>
          <cell r="I275">
            <v>183</v>
          </cell>
          <cell r="J275">
            <v>962</v>
          </cell>
          <cell r="K275">
            <v>160.33333333333334</v>
          </cell>
        </row>
        <row r="276">
          <cell r="B276" t="str">
            <v>Aspuria, Diana</v>
          </cell>
          <cell r="C276" t="str">
            <v>North Central College</v>
          </cell>
          <cell r="D276">
            <v>31</v>
          </cell>
          <cell r="E276">
            <v>56</v>
          </cell>
          <cell r="F276">
            <v>62</v>
          </cell>
          <cell r="G276">
            <v>73</v>
          </cell>
          <cell r="H276">
            <v>76</v>
          </cell>
          <cell r="I276">
            <v>26</v>
          </cell>
          <cell r="J276">
            <v>324</v>
          </cell>
          <cell r="K276">
            <v>54</v>
          </cell>
        </row>
        <row r="277">
          <cell r="B277" t="str">
            <v>Smith, Sabrina</v>
          </cell>
          <cell r="C277" t="str">
            <v>North Central College</v>
          </cell>
          <cell r="D277">
            <v>160</v>
          </cell>
          <cell r="E277">
            <v>124</v>
          </cell>
          <cell r="F277">
            <v>191</v>
          </cell>
          <cell r="G277">
            <v>157</v>
          </cell>
          <cell r="H277">
            <v>132</v>
          </cell>
          <cell r="I277">
            <v>161</v>
          </cell>
          <cell r="J277">
            <v>925</v>
          </cell>
          <cell r="K277">
            <v>154.16666666666666</v>
          </cell>
        </row>
        <row r="284">
          <cell r="B284" t="str">
            <v>Barber, Rachel</v>
          </cell>
          <cell r="C284" t="str">
            <v>Ottawa University</v>
          </cell>
          <cell r="D284">
            <v>201</v>
          </cell>
          <cell r="E284">
            <v>189</v>
          </cell>
          <cell r="F284">
            <v>178</v>
          </cell>
          <cell r="G284">
            <v>192</v>
          </cell>
          <cell r="H284">
            <v>205</v>
          </cell>
          <cell r="I284">
            <v>179</v>
          </cell>
          <cell r="J284">
            <v>1144</v>
          </cell>
          <cell r="K284">
            <v>190.66666666666666</v>
          </cell>
        </row>
        <row r="285">
          <cell r="B285" t="str">
            <v>Bengtson, Sasha</v>
          </cell>
          <cell r="C285" t="str">
            <v>Ottawa University</v>
          </cell>
          <cell r="D285">
            <v>162</v>
          </cell>
          <cell r="E285">
            <v>204</v>
          </cell>
          <cell r="F285">
            <v>189</v>
          </cell>
          <cell r="G285">
            <v>201</v>
          </cell>
          <cell r="H285">
            <v>183</v>
          </cell>
          <cell r="I285">
            <v>224</v>
          </cell>
          <cell r="J285">
            <v>1163</v>
          </cell>
          <cell r="K285">
            <v>193.83333333333334</v>
          </cell>
        </row>
        <row r="286">
          <cell r="B286" t="str">
            <v>Holmes, Casey</v>
          </cell>
          <cell r="C286" t="str">
            <v>Ottawa University</v>
          </cell>
          <cell r="D286">
            <v>157</v>
          </cell>
          <cell r="E286">
            <v>160</v>
          </cell>
          <cell r="F286">
            <v>155</v>
          </cell>
          <cell r="G286">
            <v>197</v>
          </cell>
          <cell r="H286">
            <v>133</v>
          </cell>
          <cell r="I286">
            <v>160</v>
          </cell>
          <cell r="J286">
            <v>962</v>
          </cell>
          <cell r="K286">
            <v>160.33333333333334</v>
          </cell>
        </row>
        <row r="287">
          <cell r="B287" t="str">
            <v>Mcghee, Cearstyn</v>
          </cell>
          <cell r="C287" t="str">
            <v>Ottawa University</v>
          </cell>
          <cell r="D287">
            <v>127</v>
          </cell>
          <cell r="E287">
            <v>143</v>
          </cell>
          <cell r="F287">
            <v>171</v>
          </cell>
          <cell r="G287">
            <v>132</v>
          </cell>
          <cell r="I287">
            <v>150</v>
          </cell>
          <cell r="J287">
            <v>723</v>
          </cell>
          <cell r="K287">
            <v>144.6</v>
          </cell>
        </row>
        <row r="288">
          <cell r="B288" t="str">
            <v>Middaugh, Hannah</v>
          </cell>
          <cell r="C288" t="str">
            <v>Ottawa University</v>
          </cell>
          <cell r="D288">
            <v>113</v>
          </cell>
          <cell r="G288">
            <v>197</v>
          </cell>
          <cell r="H288">
            <v>145</v>
          </cell>
          <cell r="I288">
            <v>196</v>
          </cell>
          <cell r="J288">
            <v>651</v>
          </cell>
          <cell r="K288">
            <v>162.75</v>
          </cell>
        </row>
        <row r="289">
          <cell r="B289" t="str">
            <v>Morgan, Angely</v>
          </cell>
          <cell r="C289" t="str">
            <v>Ottawa University</v>
          </cell>
          <cell r="E289">
            <v>148</v>
          </cell>
          <cell r="F289">
            <v>152</v>
          </cell>
          <cell r="H289">
            <v>122</v>
          </cell>
          <cell r="J289">
            <v>422</v>
          </cell>
          <cell r="K289">
            <v>140.66666666666666</v>
          </cell>
        </row>
        <row r="295">
          <cell r="B295" t="str">
            <v>Brown, Britney</v>
          </cell>
          <cell r="C295" t="str">
            <v>Robert Morris University IL</v>
          </cell>
          <cell r="D295">
            <v>191</v>
          </cell>
          <cell r="E295">
            <v>190</v>
          </cell>
          <cell r="F295">
            <v>181</v>
          </cell>
          <cell r="G295">
            <v>164</v>
          </cell>
          <cell r="J295">
            <v>726</v>
          </cell>
          <cell r="K295">
            <v>181.5</v>
          </cell>
        </row>
        <row r="296">
          <cell r="B296" t="str">
            <v>Ermisch, Courtney</v>
          </cell>
          <cell r="C296" t="str">
            <v>Robert Morris University IL</v>
          </cell>
          <cell r="D296">
            <v>168</v>
          </cell>
          <cell r="E296">
            <v>200</v>
          </cell>
          <cell r="F296">
            <v>180</v>
          </cell>
          <cell r="G296">
            <v>179</v>
          </cell>
          <cell r="H296">
            <v>201</v>
          </cell>
          <cell r="I296">
            <v>215</v>
          </cell>
          <cell r="J296">
            <v>1143</v>
          </cell>
          <cell r="K296">
            <v>190.5</v>
          </cell>
        </row>
        <row r="297">
          <cell r="B297" t="str">
            <v>Guernsey, Mikayla</v>
          </cell>
          <cell r="C297" t="str">
            <v>Robert Morris University IL</v>
          </cell>
          <cell r="D297">
            <v>167</v>
          </cell>
          <cell r="E297">
            <v>175</v>
          </cell>
          <cell r="I297">
            <v>200</v>
          </cell>
          <cell r="J297">
            <v>542</v>
          </cell>
          <cell r="K297">
            <v>180.66666666666666</v>
          </cell>
        </row>
        <row r="298">
          <cell r="B298" t="str">
            <v>Stary, Morgan</v>
          </cell>
          <cell r="C298" t="str">
            <v>Robert Morris University IL</v>
          </cell>
          <cell r="E298">
            <v>254</v>
          </cell>
          <cell r="F298">
            <v>189</v>
          </cell>
          <cell r="G298">
            <v>193</v>
          </cell>
          <cell r="H298">
            <v>157</v>
          </cell>
          <cell r="J298">
            <v>793</v>
          </cell>
          <cell r="K298">
            <v>198.25</v>
          </cell>
        </row>
        <row r="299">
          <cell r="B299" t="str">
            <v>Brandos, Mattie</v>
          </cell>
          <cell r="C299" t="str">
            <v>Robert Morris University IL</v>
          </cell>
          <cell r="D299">
            <v>223</v>
          </cell>
          <cell r="E299">
            <v>179</v>
          </cell>
          <cell r="F299">
            <v>202</v>
          </cell>
          <cell r="G299">
            <v>205</v>
          </cell>
          <cell r="H299">
            <v>151</v>
          </cell>
          <cell r="I299">
            <v>212</v>
          </cell>
          <cell r="J299">
            <v>1172</v>
          </cell>
          <cell r="K299">
            <v>195.33333333333334</v>
          </cell>
        </row>
        <row r="300">
          <cell r="B300" t="str">
            <v>Fallabeck, Stefani</v>
          </cell>
          <cell r="C300" t="str">
            <v>Robert Morris University IL</v>
          </cell>
          <cell r="D300">
            <v>157</v>
          </cell>
          <cell r="I300">
            <v>172</v>
          </cell>
          <cell r="J300">
            <v>329</v>
          </cell>
          <cell r="K300">
            <v>164.5</v>
          </cell>
        </row>
        <row r="301">
          <cell r="B301" t="str">
            <v>Chupp, Danyell</v>
          </cell>
          <cell r="C301" t="str">
            <v>Robert Morris University IL</v>
          </cell>
          <cell r="H301">
            <v>201</v>
          </cell>
          <cell r="I301">
            <v>171</v>
          </cell>
          <cell r="J301">
            <v>372</v>
          </cell>
          <cell r="K301">
            <v>186</v>
          </cell>
        </row>
        <row r="302">
          <cell r="B302" t="str">
            <v>Hoglund, Brandy</v>
          </cell>
          <cell r="C302" t="str">
            <v>Robert Morris University IL</v>
          </cell>
          <cell r="F302">
            <v>184</v>
          </cell>
          <cell r="G302">
            <v>180</v>
          </cell>
          <cell r="H302">
            <v>174</v>
          </cell>
          <cell r="J302">
            <v>538</v>
          </cell>
          <cell r="K302">
            <v>179.33333333333334</v>
          </cell>
        </row>
        <row r="306">
          <cell r="B306" t="str">
            <v>Barges, Brooke</v>
          </cell>
          <cell r="C306" t="str">
            <v>Robert Morris University Orland Park</v>
          </cell>
          <cell r="D306">
            <v>188</v>
          </cell>
          <cell r="E306">
            <v>138</v>
          </cell>
          <cell r="F306">
            <v>221</v>
          </cell>
          <cell r="G306">
            <v>196</v>
          </cell>
          <cell r="H306">
            <v>155</v>
          </cell>
          <cell r="I306">
            <v>154</v>
          </cell>
          <cell r="J306">
            <v>1052</v>
          </cell>
          <cell r="K306">
            <v>175.33333333333334</v>
          </cell>
        </row>
        <row r="307">
          <cell r="B307" t="str">
            <v>Bell, Kimberly</v>
          </cell>
          <cell r="C307" t="str">
            <v>Robert Morris University Orland Park</v>
          </cell>
          <cell r="D307">
            <v>177</v>
          </cell>
          <cell r="E307">
            <v>111</v>
          </cell>
          <cell r="I307">
            <v>131</v>
          </cell>
          <cell r="J307">
            <v>419</v>
          </cell>
          <cell r="K307">
            <v>139.66666666666666</v>
          </cell>
        </row>
        <row r="308">
          <cell r="B308" t="str">
            <v>Bucaro, Cassie</v>
          </cell>
          <cell r="C308" t="str">
            <v>Robert Morris University Orland Park</v>
          </cell>
          <cell r="D308">
            <v>161</v>
          </cell>
          <cell r="E308">
            <v>161</v>
          </cell>
          <cell r="F308">
            <v>169</v>
          </cell>
          <cell r="G308">
            <v>196</v>
          </cell>
          <cell r="H308">
            <v>201</v>
          </cell>
          <cell r="I308">
            <v>182</v>
          </cell>
          <cell r="J308">
            <v>1070</v>
          </cell>
          <cell r="K308">
            <v>178.33333333333334</v>
          </cell>
        </row>
        <row r="309">
          <cell r="B309" t="str">
            <v>Harmon, Debb</v>
          </cell>
          <cell r="C309" t="str">
            <v>Robert Morris University Orland Park</v>
          </cell>
          <cell r="F309">
            <v>157</v>
          </cell>
          <cell r="G309">
            <v>159</v>
          </cell>
          <cell r="H309">
            <v>122</v>
          </cell>
          <cell r="I309">
            <v>123</v>
          </cell>
          <cell r="J309">
            <v>561</v>
          </cell>
          <cell r="K309">
            <v>140.25</v>
          </cell>
        </row>
        <row r="310">
          <cell r="B310" t="str">
            <v>Radovich, Katelyn</v>
          </cell>
          <cell r="C310" t="str">
            <v>Robert Morris University Orland Park</v>
          </cell>
          <cell r="D310">
            <v>158</v>
          </cell>
          <cell r="E310">
            <v>180</v>
          </cell>
          <cell r="F310">
            <v>146</v>
          </cell>
          <cell r="G310">
            <v>168</v>
          </cell>
          <cell r="H310">
            <v>152</v>
          </cell>
          <cell r="I310">
            <v>143</v>
          </cell>
          <cell r="J310">
            <v>947</v>
          </cell>
          <cell r="K310">
            <v>157.83333333333334</v>
          </cell>
        </row>
        <row r="311">
          <cell r="C311" t="str">
            <v>Robert Morris University Orland Park</v>
          </cell>
          <cell r="D311">
            <v>182</v>
          </cell>
          <cell r="E311">
            <v>127</v>
          </cell>
          <cell r="F311">
            <v>202</v>
          </cell>
          <cell r="G311">
            <v>164</v>
          </cell>
          <cell r="H311">
            <v>113</v>
          </cell>
          <cell r="J311">
            <v>788</v>
          </cell>
          <cell r="K311">
            <v>157.6</v>
          </cell>
        </row>
        <row r="317">
          <cell r="B317" t="str">
            <v>Wozniak, Alexandra</v>
          </cell>
          <cell r="C317" t="str">
            <v>Saint Xavier University</v>
          </cell>
          <cell r="D317">
            <v>164</v>
          </cell>
          <cell r="E317">
            <v>201</v>
          </cell>
          <cell r="F317">
            <v>161</v>
          </cell>
          <cell r="G317">
            <v>187</v>
          </cell>
          <cell r="H317">
            <v>156</v>
          </cell>
          <cell r="J317">
            <v>869</v>
          </cell>
          <cell r="K317">
            <v>173.8</v>
          </cell>
        </row>
        <row r="318">
          <cell r="B318" t="str">
            <v>Waters, Amber</v>
          </cell>
          <cell r="C318" t="str">
            <v>Saint Xavier University</v>
          </cell>
          <cell r="I318">
            <v>157</v>
          </cell>
          <cell r="J318">
            <v>157</v>
          </cell>
          <cell r="K318">
            <v>157</v>
          </cell>
        </row>
        <row r="319">
          <cell r="B319" t="str">
            <v>Miller, Destiny</v>
          </cell>
          <cell r="C319" t="str">
            <v>Saint Xavier University</v>
          </cell>
          <cell r="D319">
            <v>118</v>
          </cell>
          <cell r="I319">
            <v>139</v>
          </cell>
          <cell r="J319">
            <v>257</v>
          </cell>
          <cell r="K319">
            <v>128.5</v>
          </cell>
        </row>
        <row r="320">
          <cell r="B320" t="str">
            <v>Jablonski, Haley</v>
          </cell>
          <cell r="C320" t="str">
            <v>Saint Xavier University</v>
          </cell>
          <cell r="I320">
            <v>187</v>
          </cell>
          <cell r="J320">
            <v>187</v>
          </cell>
          <cell r="K320">
            <v>187</v>
          </cell>
        </row>
        <row r="321">
          <cell r="B321" t="str">
            <v>Ramirez, Marissa</v>
          </cell>
          <cell r="C321" t="str">
            <v>Saint Xavier University</v>
          </cell>
          <cell r="D321">
            <v>169</v>
          </cell>
          <cell r="E321">
            <v>177</v>
          </cell>
          <cell r="F321">
            <v>232</v>
          </cell>
          <cell r="G321">
            <v>192</v>
          </cell>
          <cell r="H321">
            <v>186</v>
          </cell>
          <cell r="I321">
            <v>179</v>
          </cell>
          <cell r="J321">
            <v>1135</v>
          </cell>
          <cell r="K321">
            <v>189.16666666666666</v>
          </cell>
        </row>
        <row r="322">
          <cell r="B322" t="str">
            <v>Colon, Monica</v>
          </cell>
          <cell r="C322" t="str">
            <v>Saint Xavier University</v>
          </cell>
          <cell r="D322">
            <v>152</v>
          </cell>
          <cell r="E322">
            <v>157</v>
          </cell>
          <cell r="F322">
            <v>193</v>
          </cell>
          <cell r="G322">
            <v>148</v>
          </cell>
          <cell r="H322">
            <v>189</v>
          </cell>
          <cell r="I322">
            <v>150</v>
          </cell>
          <cell r="J322">
            <v>989</v>
          </cell>
          <cell r="K322">
            <v>164.83333333333334</v>
          </cell>
        </row>
        <row r="323">
          <cell r="B323" t="str">
            <v>Gasca, Stephanie</v>
          </cell>
          <cell r="C323" t="str">
            <v>Saint Xavier University</v>
          </cell>
          <cell r="E323">
            <v>209</v>
          </cell>
          <cell r="F323">
            <v>256</v>
          </cell>
          <cell r="G323">
            <v>160</v>
          </cell>
          <cell r="H323">
            <v>149</v>
          </cell>
          <cell r="J323">
            <v>774</v>
          </cell>
          <cell r="K323">
            <v>193.5</v>
          </cell>
        </row>
        <row r="324">
          <cell r="B324" t="str">
            <v>Gill, Sydney</v>
          </cell>
          <cell r="C324" t="str">
            <v>Saint Xavier University</v>
          </cell>
          <cell r="D324">
            <v>173</v>
          </cell>
          <cell r="E324">
            <v>180</v>
          </cell>
          <cell r="F324">
            <v>161</v>
          </cell>
          <cell r="G324">
            <v>173</v>
          </cell>
          <cell r="H324">
            <v>149</v>
          </cell>
          <cell r="J324">
            <v>836</v>
          </cell>
          <cell r="K324">
            <v>167.2</v>
          </cell>
        </row>
        <row r="328">
          <cell r="B328" t="str">
            <v>Breedlove, Brittany</v>
          </cell>
          <cell r="C328" t="str">
            <v>St. Ambrose University</v>
          </cell>
          <cell r="D328">
            <v>203</v>
          </cell>
          <cell r="E328">
            <v>208</v>
          </cell>
          <cell r="F328">
            <v>224</v>
          </cell>
          <cell r="G328">
            <v>191</v>
          </cell>
          <cell r="H328">
            <v>178</v>
          </cell>
          <cell r="I328">
            <v>175</v>
          </cell>
          <cell r="J328">
            <v>1179</v>
          </cell>
          <cell r="K328">
            <v>196.5</v>
          </cell>
        </row>
        <row r="329">
          <cell r="B329" t="str">
            <v>Crawford, Kayla</v>
          </cell>
          <cell r="C329" t="str">
            <v>St. Ambrose University</v>
          </cell>
          <cell r="D329">
            <v>205</v>
          </cell>
          <cell r="E329">
            <v>170</v>
          </cell>
          <cell r="F329">
            <v>182</v>
          </cell>
          <cell r="G329">
            <v>193</v>
          </cell>
          <cell r="H329">
            <v>218</v>
          </cell>
          <cell r="I329">
            <v>200</v>
          </cell>
          <cell r="J329">
            <v>1168</v>
          </cell>
          <cell r="K329">
            <v>194.66666666666666</v>
          </cell>
        </row>
        <row r="330">
          <cell r="B330" t="str">
            <v>Keith, Kaitlyn</v>
          </cell>
          <cell r="C330" t="str">
            <v>St. Ambrose University</v>
          </cell>
          <cell r="D330">
            <v>220</v>
          </cell>
          <cell r="E330">
            <v>221</v>
          </cell>
          <cell r="F330">
            <v>234</v>
          </cell>
          <cell r="G330">
            <v>186</v>
          </cell>
          <cell r="H330">
            <v>214</v>
          </cell>
          <cell r="I330">
            <v>190</v>
          </cell>
          <cell r="J330">
            <v>1265</v>
          </cell>
          <cell r="K330">
            <v>210.83333333333334</v>
          </cell>
        </row>
        <row r="331">
          <cell r="B331" t="str">
            <v>Kelly, Michaela</v>
          </cell>
          <cell r="C331" t="str">
            <v>St. Ambrose University</v>
          </cell>
          <cell r="D331">
            <v>182</v>
          </cell>
          <cell r="E331">
            <v>188</v>
          </cell>
          <cell r="F331">
            <v>212</v>
          </cell>
          <cell r="G331">
            <v>178</v>
          </cell>
          <cell r="H331">
            <v>190</v>
          </cell>
          <cell r="I331">
            <v>199</v>
          </cell>
          <cell r="J331">
            <v>1149</v>
          </cell>
          <cell r="K331">
            <v>191.5</v>
          </cell>
        </row>
        <row r="332">
          <cell r="B332" t="str">
            <v>Koprowitz, Natalie</v>
          </cell>
          <cell r="C332" t="str">
            <v>St. Ambrose University</v>
          </cell>
          <cell r="D332">
            <v>172</v>
          </cell>
          <cell r="E332">
            <v>204</v>
          </cell>
          <cell r="F332">
            <v>182</v>
          </cell>
          <cell r="G332">
            <v>146</v>
          </cell>
          <cell r="H332">
            <v>205</v>
          </cell>
          <cell r="I332">
            <v>189</v>
          </cell>
          <cell r="J332">
            <v>1098</v>
          </cell>
          <cell r="K332">
            <v>183</v>
          </cell>
        </row>
        <row r="339">
          <cell r="B339" t="str">
            <v>Beadleston, Jessica</v>
          </cell>
          <cell r="C339" t="str">
            <v>University of Iowa</v>
          </cell>
          <cell r="D339">
            <v>133</v>
          </cell>
          <cell r="E339">
            <v>134</v>
          </cell>
          <cell r="G339">
            <v>155</v>
          </cell>
          <cell r="H339">
            <v>148</v>
          </cell>
          <cell r="I339">
            <v>182</v>
          </cell>
          <cell r="J339">
            <v>752</v>
          </cell>
          <cell r="K339">
            <v>150.4</v>
          </cell>
        </row>
        <row r="340">
          <cell r="B340" t="str">
            <v>Cook, Olivia</v>
          </cell>
          <cell r="C340" t="str">
            <v>University of Iowa</v>
          </cell>
          <cell r="E340">
            <v>158</v>
          </cell>
          <cell r="F340">
            <v>173</v>
          </cell>
          <cell r="G340">
            <v>121</v>
          </cell>
          <cell r="H340">
            <v>109</v>
          </cell>
          <cell r="J340">
            <v>561</v>
          </cell>
          <cell r="K340">
            <v>140.25</v>
          </cell>
        </row>
        <row r="341">
          <cell r="B341" t="str">
            <v>Norman, Kaylea</v>
          </cell>
          <cell r="C341" t="str">
            <v>University of Iowa</v>
          </cell>
          <cell r="D341">
            <v>119</v>
          </cell>
          <cell r="E341">
            <v>146</v>
          </cell>
          <cell r="F341">
            <v>152</v>
          </cell>
          <cell r="G341">
            <v>114</v>
          </cell>
          <cell r="I341">
            <v>181</v>
          </cell>
          <cell r="J341">
            <v>712</v>
          </cell>
          <cell r="K341">
            <v>142.4</v>
          </cell>
        </row>
        <row r="342">
          <cell r="B342" t="str">
            <v>Rozovics, Katlyn</v>
          </cell>
          <cell r="C342" t="str">
            <v>University of Iowa</v>
          </cell>
          <cell r="D342">
            <v>83</v>
          </cell>
          <cell r="F342">
            <v>113</v>
          </cell>
          <cell r="H342">
            <v>141</v>
          </cell>
          <cell r="I342">
            <v>110</v>
          </cell>
          <cell r="J342">
            <v>447</v>
          </cell>
          <cell r="K342">
            <v>111.75</v>
          </cell>
        </row>
        <row r="343">
          <cell r="B343" t="str">
            <v>Sloan, Taylor</v>
          </cell>
          <cell r="C343" t="str">
            <v>University of Iowa</v>
          </cell>
          <cell r="D343">
            <v>145</v>
          </cell>
          <cell r="E343">
            <v>172</v>
          </cell>
          <cell r="F343">
            <v>210</v>
          </cell>
          <cell r="G343">
            <v>183</v>
          </cell>
          <cell r="H343">
            <v>166</v>
          </cell>
          <cell r="I343">
            <v>212</v>
          </cell>
          <cell r="J343">
            <v>1088</v>
          </cell>
          <cell r="K343">
            <v>181.33333333333334</v>
          </cell>
        </row>
        <row r="344">
          <cell r="B344" t="str">
            <v>Willson, Madeline</v>
          </cell>
          <cell r="C344" t="str">
            <v>University of Iowa</v>
          </cell>
          <cell r="D344">
            <v>187</v>
          </cell>
          <cell r="E344">
            <v>170</v>
          </cell>
          <cell r="F344">
            <v>163</v>
          </cell>
          <cell r="G344">
            <v>151</v>
          </cell>
          <cell r="H344">
            <v>211</v>
          </cell>
          <cell r="I344">
            <v>167</v>
          </cell>
          <cell r="J344">
            <v>1049</v>
          </cell>
          <cell r="K344">
            <v>174.83333333333334</v>
          </cell>
        </row>
        <row r="350">
          <cell r="B350" t="str">
            <v>Ragsdale, Abigail</v>
          </cell>
          <cell r="C350" t="str">
            <v>University of St. Francis</v>
          </cell>
          <cell r="D350">
            <v>190</v>
          </cell>
          <cell r="E350">
            <v>193</v>
          </cell>
          <cell r="F350">
            <v>171</v>
          </cell>
          <cell r="G350">
            <v>190</v>
          </cell>
          <cell r="H350">
            <v>153</v>
          </cell>
          <cell r="I350">
            <v>159</v>
          </cell>
          <cell r="J350">
            <v>1056</v>
          </cell>
          <cell r="K350">
            <v>176</v>
          </cell>
        </row>
        <row r="352">
          <cell r="B352" t="str">
            <v>Ackerson, Dana</v>
          </cell>
          <cell r="C352" t="str">
            <v>University of St. Francis</v>
          </cell>
          <cell r="H352">
            <v>161</v>
          </cell>
          <cell r="I352">
            <v>170</v>
          </cell>
          <cell r="J352">
            <v>331</v>
          </cell>
          <cell r="K352">
            <v>165.5</v>
          </cell>
        </row>
        <row r="353">
          <cell r="B353" t="str">
            <v>Halas, Jessica</v>
          </cell>
          <cell r="C353" t="str">
            <v>University of St. Francis</v>
          </cell>
          <cell r="D353">
            <v>179</v>
          </cell>
          <cell r="E353">
            <v>211</v>
          </cell>
          <cell r="F353">
            <v>212</v>
          </cell>
          <cell r="G353">
            <v>177</v>
          </cell>
          <cell r="H353">
            <v>175</v>
          </cell>
          <cell r="I353">
            <v>165</v>
          </cell>
          <cell r="J353">
            <v>1119</v>
          </cell>
          <cell r="K353">
            <v>186.5</v>
          </cell>
        </row>
        <row r="354">
          <cell r="B354" t="str">
            <v>Tiritilli, Jordan</v>
          </cell>
          <cell r="C354" t="str">
            <v>University of St. Francis</v>
          </cell>
          <cell r="D354">
            <v>213</v>
          </cell>
          <cell r="E354">
            <v>233</v>
          </cell>
          <cell r="F354">
            <v>156</v>
          </cell>
          <cell r="G354">
            <v>125</v>
          </cell>
          <cell r="J354">
            <v>727</v>
          </cell>
          <cell r="K354">
            <v>181.75</v>
          </cell>
        </row>
        <row r="355">
          <cell r="B355" t="str">
            <v>Troha, Nicole</v>
          </cell>
          <cell r="C355" t="str">
            <v>University of St. Francis</v>
          </cell>
          <cell r="D355">
            <v>221</v>
          </cell>
          <cell r="E355">
            <v>245</v>
          </cell>
          <cell r="F355">
            <v>158</v>
          </cell>
          <cell r="G355">
            <v>184</v>
          </cell>
          <cell r="H355">
            <v>204</v>
          </cell>
          <cell r="I355">
            <v>236</v>
          </cell>
          <cell r="J355">
            <v>1248</v>
          </cell>
          <cell r="K355">
            <v>208</v>
          </cell>
        </row>
        <row r="356">
          <cell r="B356" t="str">
            <v>Klawitter, Sarah</v>
          </cell>
          <cell r="C356" t="str">
            <v>University of St. Francis</v>
          </cell>
          <cell r="D356">
            <v>171</v>
          </cell>
          <cell r="E356">
            <v>236</v>
          </cell>
          <cell r="F356">
            <v>200</v>
          </cell>
          <cell r="G356">
            <v>248</v>
          </cell>
          <cell r="H356">
            <v>167</v>
          </cell>
          <cell r="I356">
            <v>189</v>
          </cell>
          <cell r="J356">
            <v>1211</v>
          </cell>
          <cell r="K356">
            <v>201.83333333333334</v>
          </cell>
        </row>
        <row r="361">
          <cell r="B361" t="str">
            <v>Gonio, Taylor</v>
          </cell>
          <cell r="C361" t="str">
            <v>University of Wisconsin LaCrosse</v>
          </cell>
          <cell r="D361">
            <v>158</v>
          </cell>
          <cell r="E361">
            <v>210</v>
          </cell>
          <cell r="F361">
            <v>162</v>
          </cell>
          <cell r="G361">
            <v>159</v>
          </cell>
          <cell r="H361">
            <v>212</v>
          </cell>
          <cell r="I361">
            <v>159</v>
          </cell>
          <cell r="J361">
            <v>1060</v>
          </cell>
          <cell r="K361">
            <v>176.66666666666666</v>
          </cell>
        </row>
        <row r="362">
          <cell r="B362" t="str">
            <v>Grev, Christina</v>
          </cell>
          <cell r="C362" t="str">
            <v>University of Wisconsin LaCrosse</v>
          </cell>
          <cell r="D362">
            <v>168</v>
          </cell>
          <cell r="E362">
            <v>149</v>
          </cell>
          <cell r="F362">
            <v>178</v>
          </cell>
          <cell r="G362">
            <v>158</v>
          </cell>
          <cell r="H362">
            <v>162</v>
          </cell>
          <cell r="I362">
            <v>181</v>
          </cell>
          <cell r="J362">
            <v>996</v>
          </cell>
          <cell r="K362">
            <v>166</v>
          </cell>
        </row>
        <row r="363">
          <cell r="B363" t="str">
            <v>Krueger, Kelsie</v>
          </cell>
          <cell r="C363" t="str">
            <v>University of Wisconsin LaCrosse</v>
          </cell>
          <cell r="D363">
            <v>160</v>
          </cell>
          <cell r="E363">
            <v>193</v>
          </cell>
          <cell r="F363">
            <v>155</v>
          </cell>
          <cell r="G363">
            <v>171</v>
          </cell>
          <cell r="H363">
            <v>178</v>
          </cell>
          <cell r="I363">
            <v>162</v>
          </cell>
          <cell r="J363">
            <v>1019</v>
          </cell>
          <cell r="K363">
            <v>169.83333333333334</v>
          </cell>
        </row>
        <row r="364">
          <cell r="B364" t="str">
            <v>Lairson, Lydia</v>
          </cell>
          <cell r="C364" t="str">
            <v>University of Wisconsin LaCrosse</v>
          </cell>
          <cell r="D364">
            <v>132</v>
          </cell>
          <cell r="E364">
            <v>144</v>
          </cell>
          <cell r="F364">
            <v>154</v>
          </cell>
          <cell r="G364">
            <v>175</v>
          </cell>
          <cell r="H364">
            <v>156</v>
          </cell>
          <cell r="I364">
            <v>158</v>
          </cell>
          <cell r="J364">
            <v>919</v>
          </cell>
          <cell r="K364">
            <v>153.16666666666666</v>
          </cell>
        </row>
        <row r="365">
          <cell r="C365" t="str">
            <v>University of Wisconsin LaCrosse</v>
          </cell>
          <cell r="D365">
            <v>136</v>
          </cell>
          <cell r="E365">
            <v>162</v>
          </cell>
          <cell r="F365">
            <v>202</v>
          </cell>
          <cell r="G365">
            <v>113</v>
          </cell>
          <cell r="H365">
            <v>160</v>
          </cell>
          <cell r="I365">
            <v>145</v>
          </cell>
          <cell r="J365">
            <v>918</v>
          </cell>
          <cell r="K365">
            <v>153</v>
          </cell>
        </row>
        <row r="373">
          <cell r="B373" t="str">
            <v>Jonet, Erika</v>
          </cell>
          <cell r="C373" t="str">
            <v>University of Wisconsin Milwaukee</v>
          </cell>
          <cell r="D373">
            <v>117</v>
          </cell>
          <cell r="E373">
            <v>150</v>
          </cell>
          <cell r="F373">
            <v>135</v>
          </cell>
          <cell r="G373">
            <v>134</v>
          </cell>
          <cell r="H373">
            <v>189</v>
          </cell>
          <cell r="I373">
            <v>167</v>
          </cell>
          <cell r="J373">
            <v>892</v>
          </cell>
          <cell r="K373">
            <v>148.66666666666666</v>
          </cell>
        </row>
        <row r="374">
          <cell r="B374" t="str">
            <v>Kaberlein, Lauren</v>
          </cell>
          <cell r="C374" t="str">
            <v>University of Wisconsin Milwaukee</v>
          </cell>
          <cell r="D374">
            <v>152</v>
          </cell>
          <cell r="E374">
            <v>147</v>
          </cell>
          <cell r="F374">
            <v>181</v>
          </cell>
          <cell r="G374">
            <v>141</v>
          </cell>
          <cell r="H374">
            <v>172</v>
          </cell>
          <cell r="I374">
            <v>145</v>
          </cell>
          <cell r="J374">
            <v>938</v>
          </cell>
          <cell r="K374">
            <v>156.33333333333334</v>
          </cell>
        </row>
        <row r="376">
          <cell r="B376" t="str">
            <v>Malcolm, Skyler</v>
          </cell>
          <cell r="C376" t="str">
            <v>University of Wisconsin Milwaukee</v>
          </cell>
          <cell r="D376">
            <v>164</v>
          </cell>
          <cell r="E376">
            <v>152</v>
          </cell>
          <cell r="F376">
            <v>151</v>
          </cell>
          <cell r="G376">
            <v>173</v>
          </cell>
          <cell r="H376">
            <v>162</v>
          </cell>
          <cell r="I376">
            <v>180</v>
          </cell>
          <cell r="J376">
            <v>982</v>
          </cell>
          <cell r="K376">
            <v>163.66666666666666</v>
          </cell>
        </row>
        <row r="377">
          <cell r="B377" t="str">
            <v>Ure, Kayla</v>
          </cell>
          <cell r="C377" t="str">
            <v>University of Wisconsin Milwaukee</v>
          </cell>
          <cell r="D377">
            <v>127</v>
          </cell>
          <cell r="E377">
            <v>151</v>
          </cell>
          <cell r="F377">
            <v>147</v>
          </cell>
          <cell r="G377">
            <v>166</v>
          </cell>
          <cell r="H377">
            <v>132</v>
          </cell>
          <cell r="I377">
            <v>140</v>
          </cell>
          <cell r="J377">
            <v>863</v>
          </cell>
          <cell r="K377">
            <v>143.83333333333334</v>
          </cell>
        </row>
        <row r="378">
          <cell r="B378" t="str">
            <v>Warner, Kerri</v>
          </cell>
          <cell r="C378" t="str">
            <v>University of Wisconsin Milwaukee</v>
          </cell>
          <cell r="D378">
            <v>162</v>
          </cell>
          <cell r="E378">
            <v>187</v>
          </cell>
          <cell r="F378">
            <v>171</v>
          </cell>
          <cell r="G378">
            <v>166</v>
          </cell>
          <cell r="H378">
            <v>138</v>
          </cell>
          <cell r="I378">
            <v>177</v>
          </cell>
          <cell r="J378">
            <v>1001</v>
          </cell>
          <cell r="K378">
            <v>166.83333333333334</v>
          </cell>
        </row>
        <row r="383">
          <cell r="B383" t="str">
            <v>Anderson, Amber</v>
          </cell>
          <cell r="C383" t="str">
            <v>University of Wisconsin Oshkosh</v>
          </cell>
          <cell r="D383">
            <v>107</v>
          </cell>
          <cell r="E383">
            <v>85</v>
          </cell>
          <cell r="F383">
            <v>112</v>
          </cell>
          <cell r="G383">
            <v>114</v>
          </cell>
          <cell r="H383">
            <v>129</v>
          </cell>
          <cell r="I383">
            <v>138</v>
          </cell>
          <cell r="J383">
            <v>685</v>
          </cell>
          <cell r="K383">
            <v>114.16666666666667</v>
          </cell>
        </row>
        <row r="384">
          <cell r="B384" t="str">
            <v>Halvorsen, Kayla</v>
          </cell>
          <cell r="C384" t="str">
            <v>University of Wisconsin Oshkosh</v>
          </cell>
          <cell r="D384">
            <v>170</v>
          </cell>
          <cell r="E384">
            <v>192</v>
          </cell>
          <cell r="F384">
            <v>155</v>
          </cell>
          <cell r="G384">
            <v>224</v>
          </cell>
          <cell r="H384">
            <v>175</v>
          </cell>
          <cell r="I384">
            <v>175</v>
          </cell>
          <cell r="J384">
            <v>1091</v>
          </cell>
          <cell r="K384">
            <v>181.83333333333334</v>
          </cell>
        </row>
        <row r="385">
          <cell r="B385" t="str">
            <v>Hauser, Olivia</v>
          </cell>
          <cell r="C385" t="str">
            <v>University of Wisconsin Oshkosh</v>
          </cell>
          <cell r="D385">
            <v>121</v>
          </cell>
          <cell r="E385">
            <v>130</v>
          </cell>
          <cell r="F385">
            <v>187</v>
          </cell>
          <cell r="G385">
            <v>138</v>
          </cell>
          <cell r="H385">
            <v>142</v>
          </cell>
          <cell r="I385">
            <v>126</v>
          </cell>
          <cell r="J385">
            <v>844</v>
          </cell>
          <cell r="K385">
            <v>140.66666666666666</v>
          </cell>
        </row>
        <row r="387">
          <cell r="B387" t="str">
            <v>Nicewander, Elissa</v>
          </cell>
          <cell r="C387" t="str">
            <v>University of Wisconsin Oshkosh</v>
          </cell>
          <cell r="D387">
            <v>147</v>
          </cell>
          <cell r="E387">
            <v>156</v>
          </cell>
          <cell r="F387">
            <v>154</v>
          </cell>
          <cell r="G387">
            <v>176</v>
          </cell>
          <cell r="H387">
            <v>155</v>
          </cell>
          <cell r="I387">
            <v>144</v>
          </cell>
          <cell r="J387">
            <v>932</v>
          </cell>
          <cell r="K387">
            <v>155.33333333333334</v>
          </cell>
        </row>
        <row r="388">
          <cell r="B388" t="str">
            <v>Tessen, Nicole</v>
          </cell>
          <cell r="C388" t="str">
            <v>University of Wisconsin Oshkosh</v>
          </cell>
          <cell r="D388">
            <v>124</v>
          </cell>
          <cell r="E388">
            <v>166</v>
          </cell>
          <cell r="F388">
            <v>148</v>
          </cell>
          <cell r="G388">
            <v>140</v>
          </cell>
          <cell r="H388">
            <v>167</v>
          </cell>
          <cell r="I388">
            <v>119</v>
          </cell>
          <cell r="J388">
            <v>864</v>
          </cell>
          <cell r="K388">
            <v>144</v>
          </cell>
        </row>
        <row r="394">
          <cell r="B394" t="str">
            <v>Jirsa, Hanna</v>
          </cell>
          <cell r="C394" t="str">
            <v>Viterbo University</v>
          </cell>
          <cell r="D394">
            <v>183</v>
          </cell>
          <cell r="E394">
            <v>205</v>
          </cell>
          <cell r="F394">
            <v>180</v>
          </cell>
          <cell r="G394">
            <v>186</v>
          </cell>
          <cell r="H394">
            <v>223</v>
          </cell>
          <cell r="I394">
            <v>184</v>
          </cell>
          <cell r="J394">
            <v>1161</v>
          </cell>
          <cell r="K394">
            <v>193.5</v>
          </cell>
        </row>
        <row r="395">
          <cell r="B395" t="str">
            <v>Verhagen, Samantha</v>
          </cell>
          <cell r="C395" t="str">
            <v>Viterbo University</v>
          </cell>
          <cell r="D395">
            <v>155</v>
          </cell>
          <cell r="E395">
            <v>149</v>
          </cell>
          <cell r="G395">
            <v>201</v>
          </cell>
          <cell r="H395">
            <v>140</v>
          </cell>
          <cell r="J395">
            <v>645</v>
          </cell>
          <cell r="K395">
            <v>161.25</v>
          </cell>
        </row>
        <row r="396">
          <cell r="B396" t="str">
            <v>Kipp, Kari</v>
          </cell>
          <cell r="C396" t="str">
            <v>Viterbo University</v>
          </cell>
          <cell r="D396">
            <v>122</v>
          </cell>
          <cell r="G396">
            <v>157</v>
          </cell>
          <cell r="H396">
            <v>159</v>
          </cell>
          <cell r="I396">
            <v>204</v>
          </cell>
          <cell r="J396">
            <v>642</v>
          </cell>
          <cell r="K396">
            <v>160.5</v>
          </cell>
        </row>
        <row r="397">
          <cell r="B397" t="str">
            <v>Brault, Kaley</v>
          </cell>
          <cell r="C397" t="str">
            <v>Viterbo University</v>
          </cell>
          <cell r="D397">
            <v>182</v>
          </cell>
          <cell r="E397">
            <v>187</v>
          </cell>
          <cell r="F397">
            <v>204</v>
          </cell>
          <cell r="G397">
            <v>158</v>
          </cell>
          <cell r="H397">
            <v>164</v>
          </cell>
          <cell r="I397">
            <v>160</v>
          </cell>
          <cell r="J397">
            <v>1055</v>
          </cell>
          <cell r="K397">
            <v>175.83333333333334</v>
          </cell>
        </row>
        <row r="398">
          <cell r="B398" t="str">
            <v>Scheunemann, Lauren</v>
          </cell>
          <cell r="C398" t="str">
            <v>Viterbo University</v>
          </cell>
          <cell r="D398">
            <v>155</v>
          </cell>
          <cell r="E398">
            <v>175</v>
          </cell>
          <cell r="F398">
            <v>212</v>
          </cell>
          <cell r="G398">
            <v>163</v>
          </cell>
          <cell r="H398">
            <v>193</v>
          </cell>
          <cell r="I398">
            <v>204</v>
          </cell>
          <cell r="J398">
            <v>1102</v>
          </cell>
          <cell r="K398">
            <v>183.66666666666666</v>
          </cell>
        </row>
        <row r="399">
          <cell r="B399" t="str">
            <v>Rimer, Kayla</v>
          </cell>
          <cell r="C399" t="str">
            <v>Viterbo University</v>
          </cell>
          <cell r="E399">
            <v>227</v>
          </cell>
          <cell r="F399">
            <v>119</v>
          </cell>
          <cell r="J399">
            <v>346</v>
          </cell>
          <cell r="K399">
            <v>173</v>
          </cell>
        </row>
        <row r="400">
          <cell r="B400" t="str">
            <v>Scherbarth, Kassie</v>
          </cell>
          <cell r="C400" t="str">
            <v>Viterbo University</v>
          </cell>
          <cell r="F400">
            <v>134</v>
          </cell>
          <cell r="J400">
            <v>134</v>
          </cell>
          <cell r="K400">
            <v>134</v>
          </cell>
        </row>
        <row r="401">
          <cell r="B401" t="str">
            <v>Hough, Cassie</v>
          </cell>
          <cell r="C401" t="str">
            <v>Viterbo University</v>
          </cell>
          <cell r="I401">
            <v>191</v>
          </cell>
          <cell r="J401">
            <v>191</v>
          </cell>
          <cell r="K401">
            <v>191</v>
          </cell>
        </row>
        <row r="405">
          <cell r="B405" t="str">
            <v>Dahlin, Rachel</v>
          </cell>
          <cell r="C405" t="str">
            <v>Waldorf University</v>
          </cell>
          <cell r="D405">
            <v>162</v>
          </cell>
          <cell r="E405">
            <v>146</v>
          </cell>
          <cell r="F405">
            <v>143</v>
          </cell>
          <cell r="G405">
            <v>154</v>
          </cell>
          <cell r="H405">
            <v>215</v>
          </cell>
          <cell r="I405">
            <v>155</v>
          </cell>
          <cell r="J405">
            <v>975</v>
          </cell>
          <cell r="K405">
            <v>162.5</v>
          </cell>
        </row>
        <row r="406">
          <cell r="B406" t="str">
            <v>Furman, Allison</v>
          </cell>
          <cell r="C406" t="str">
            <v>Waldorf University</v>
          </cell>
          <cell r="D406">
            <v>136</v>
          </cell>
          <cell r="E406">
            <v>137</v>
          </cell>
          <cell r="F406">
            <v>150</v>
          </cell>
          <cell r="G406">
            <v>156</v>
          </cell>
          <cell r="H406">
            <v>210</v>
          </cell>
          <cell r="I406">
            <v>164</v>
          </cell>
          <cell r="J406">
            <v>953</v>
          </cell>
          <cell r="K406">
            <v>158.83333333333334</v>
          </cell>
        </row>
        <row r="407">
          <cell r="B407" t="str">
            <v>Haugen, Jenna</v>
          </cell>
          <cell r="C407" t="str">
            <v>Waldorf University</v>
          </cell>
          <cell r="D407">
            <v>147</v>
          </cell>
          <cell r="E407">
            <v>142</v>
          </cell>
          <cell r="F407">
            <v>246</v>
          </cell>
          <cell r="G407">
            <v>166</v>
          </cell>
          <cell r="H407">
            <v>210</v>
          </cell>
          <cell r="I407">
            <v>144</v>
          </cell>
          <cell r="J407">
            <v>1055</v>
          </cell>
          <cell r="K407">
            <v>175.83333333333334</v>
          </cell>
        </row>
        <row r="408">
          <cell r="B408" t="str">
            <v>Knudson, Alyssa</v>
          </cell>
          <cell r="C408" t="str">
            <v>Waldorf University</v>
          </cell>
          <cell r="D408">
            <v>164</v>
          </cell>
          <cell r="E408">
            <v>187</v>
          </cell>
          <cell r="F408">
            <v>159</v>
          </cell>
          <cell r="G408">
            <v>214</v>
          </cell>
          <cell r="H408">
            <v>114</v>
          </cell>
          <cell r="I408">
            <v>151</v>
          </cell>
          <cell r="J408">
            <v>989</v>
          </cell>
          <cell r="K408">
            <v>164.83333333333334</v>
          </cell>
        </row>
        <row r="409">
          <cell r="B409" t="str">
            <v>Kubis, Olivia</v>
          </cell>
          <cell r="C409" t="str">
            <v>Waldorf University</v>
          </cell>
          <cell r="D409">
            <v>112</v>
          </cell>
          <cell r="E409">
            <v>193</v>
          </cell>
          <cell r="F409">
            <v>168</v>
          </cell>
          <cell r="G409">
            <v>173</v>
          </cell>
          <cell r="H409">
            <v>141</v>
          </cell>
          <cell r="I409">
            <v>184</v>
          </cell>
          <cell r="J409">
            <v>971</v>
          </cell>
          <cell r="K409">
            <v>161.83333333333334</v>
          </cell>
        </row>
        <row r="416">
          <cell r="B416" t="str">
            <v>Brummett, Sydney</v>
          </cell>
          <cell r="C416" t="str">
            <v>Wichita State University</v>
          </cell>
          <cell r="D416">
            <v>222</v>
          </cell>
          <cell r="E416">
            <v>204</v>
          </cell>
          <cell r="F416">
            <v>257</v>
          </cell>
          <cell r="G416">
            <v>191</v>
          </cell>
          <cell r="H416">
            <v>225</v>
          </cell>
          <cell r="I416">
            <v>236</v>
          </cell>
          <cell r="J416">
            <v>1335</v>
          </cell>
          <cell r="K416">
            <v>222.5</v>
          </cell>
        </row>
        <row r="418">
          <cell r="B418" t="str">
            <v>Cobo, Estefania</v>
          </cell>
          <cell r="C418" t="str">
            <v>Wichita State University</v>
          </cell>
          <cell r="D418">
            <v>225</v>
          </cell>
          <cell r="E418">
            <v>159</v>
          </cell>
          <cell r="G418">
            <v>203</v>
          </cell>
          <cell r="H418">
            <v>169</v>
          </cell>
          <cell r="J418">
            <v>756</v>
          </cell>
          <cell r="K418">
            <v>189</v>
          </cell>
        </row>
        <row r="419">
          <cell r="B419" t="str">
            <v>Johansen, Hollyann</v>
          </cell>
          <cell r="C419" t="str">
            <v>Wichita State University</v>
          </cell>
          <cell r="D419">
            <v>226</v>
          </cell>
          <cell r="E419">
            <v>235</v>
          </cell>
          <cell r="F419">
            <v>235</v>
          </cell>
          <cell r="G419">
            <v>193</v>
          </cell>
          <cell r="H419">
            <v>231</v>
          </cell>
          <cell r="I419">
            <v>211</v>
          </cell>
          <cell r="J419">
            <v>1331</v>
          </cell>
          <cell r="K419">
            <v>221.83333333333334</v>
          </cell>
        </row>
        <row r="420">
          <cell r="B420" t="str">
            <v>Kanemoto, Sierra</v>
          </cell>
          <cell r="C420" t="str">
            <v>Wichita State University</v>
          </cell>
          <cell r="D420">
            <v>176</v>
          </cell>
          <cell r="E420">
            <v>217</v>
          </cell>
          <cell r="F420">
            <v>223</v>
          </cell>
          <cell r="G420">
            <v>205</v>
          </cell>
          <cell r="H420">
            <v>154</v>
          </cell>
          <cell r="I420">
            <v>181</v>
          </cell>
          <cell r="J420">
            <v>1156</v>
          </cell>
          <cell r="K420">
            <v>192.66666666666666</v>
          </cell>
        </row>
        <row r="421">
          <cell r="B421" t="str">
            <v>Ovesny, Kayla</v>
          </cell>
          <cell r="C421" t="str">
            <v>Wichita State University</v>
          </cell>
          <cell r="F421">
            <v>196</v>
          </cell>
          <cell r="J421">
            <v>196</v>
          </cell>
          <cell r="K421">
            <v>196</v>
          </cell>
        </row>
        <row r="422">
          <cell r="B422" t="str">
            <v>Rudy, Kaitlyn</v>
          </cell>
          <cell r="C422" t="str">
            <v>Wichita State University</v>
          </cell>
          <cell r="F422">
            <v>160</v>
          </cell>
          <cell r="G422">
            <v>207</v>
          </cell>
          <cell r="I422">
            <v>166</v>
          </cell>
          <cell r="J422">
            <v>533</v>
          </cell>
          <cell r="K422">
            <v>177.66666666666666</v>
          </cell>
        </row>
        <row r="423">
          <cell r="B423" t="str">
            <v>Woodard, Brooke</v>
          </cell>
          <cell r="C423" t="str">
            <v>Wichita State University</v>
          </cell>
          <cell r="D423">
            <v>180</v>
          </cell>
          <cell r="E423">
            <v>146</v>
          </cell>
          <cell r="H423">
            <v>226</v>
          </cell>
          <cell r="I423">
            <v>188</v>
          </cell>
          <cell r="J423">
            <v>740</v>
          </cell>
          <cell r="K423">
            <v>185</v>
          </cell>
        </row>
        <row r="427">
          <cell r="B427" t="str">
            <v>Craft, Nicole</v>
          </cell>
          <cell r="C427" t="str">
            <v xml:space="preserve">William Penn University  </v>
          </cell>
          <cell r="D427">
            <v>177</v>
          </cell>
          <cell r="E427">
            <v>160</v>
          </cell>
          <cell r="G427">
            <v>177</v>
          </cell>
          <cell r="H427">
            <v>161</v>
          </cell>
          <cell r="J427">
            <v>675</v>
          </cell>
          <cell r="K427">
            <v>168.75</v>
          </cell>
        </row>
        <row r="428">
          <cell r="B428" t="str">
            <v>Fangman, Abigail</v>
          </cell>
          <cell r="C428" t="str">
            <v xml:space="preserve">William Penn University  </v>
          </cell>
          <cell r="D428">
            <v>187</v>
          </cell>
          <cell r="E428">
            <v>146</v>
          </cell>
          <cell r="F428">
            <v>145</v>
          </cell>
          <cell r="J428">
            <v>478</v>
          </cell>
          <cell r="K428">
            <v>159.33333333333334</v>
          </cell>
        </row>
        <row r="429">
          <cell r="B429" t="str">
            <v>Farley, Audra</v>
          </cell>
          <cell r="C429" t="str">
            <v xml:space="preserve">William Penn University  </v>
          </cell>
          <cell r="D429">
            <v>177</v>
          </cell>
          <cell r="E429">
            <v>156</v>
          </cell>
          <cell r="G429">
            <v>215</v>
          </cell>
          <cell r="H429">
            <v>161</v>
          </cell>
          <cell r="I429">
            <v>164</v>
          </cell>
          <cell r="J429">
            <v>873</v>
          </cell>
          <cell r="K429">
            <v>174.6</v>
          </cell>
        </row>
        <row r="430">
          <cell r="B430" t="str">
            <v>Gerken, Kaylee</v>
          </cell>
          <cell r="C430" t="str">
            <v xml:space="preserve">William Penn University  </v>
          </cell>
          <cell r="I430">
            <v>180</v>
          </cell>
          <cell r="J430">
            <v>180</v>
          </cell>
          <cell r="K430">
            <v>180</v>
          </cell>
        </row>
        <row r="431">
          <cell r="B431" t="str">
            <v>Gifford, Kayla</v>
          </cell>
          <cell r="C431" t="str">
            <v xml:space="preserve">William Penn University  </v>
          </cell>
          <cell r="F431">
            <v>184</v>
          </cell>
          <cell r="G431">
            <v>190</v>
          </cell>
          <cell r="H431">
            <v>158</v>
          </cell>
          <cell r="I431">
            <v>191</v>
          </cell>
          <cell r="J431">
            <v>723</v>
          </cell>
          <cell r="K431">
            <v>180.75</v>
          </cell>
        </row>
        <row r="432">
          <cell r="B432" t="str">
            <v>Mottier, Nicole</v>
          </cell>
          <cell r="C432" t="str">
            <v xml:space="preserve">William Penn University  </v>
          </cell>
          <cell r="D432">
            <v>160</v>
          </cell>
          <cell r="E432">
            <v>178</v>
          </cell>
          <cell r="F432">
            <v>187</v>
          </cell>
          <cell r="G432">
            <v>150</v>
          </cell>
          <cell r="H432">
            <v>186</v>
          </cell>
          <cell r="I432">
            <v>158</v>
          </cell>
          <cell r="J432">
            <v>1019</v>
          </cell>
          <cell r="K432">
            <v>169.83333333333334</v>
          </cell>
        </row>
        <row r="433">
          <cell r="B433" t="str">
            <v>Ovel, Amber</v>
          </cell>
          <cell r="C433" t="str">
            <v xml:space="preserve">William Penn University  </v>
          </cell>
          <cell r="F433">
            <v>119</v>
          </cell>
          <cell r="J433">
            <v>119</v>
          </cell>
          <cell r="K433">
            <v>119</v>
          </cell>
        </row>
        <row r="434">
          <cell r="B434" t="str">
            <v>Palmer, Bailey</v>
          </cell>
          <cell r="C434" t="str">
            <v xml:space="preserve">William Penn University  </v>
          </cell>
          <cell r="D434">
            <v>167</v>
          </cell>
          <cell r="E434">
            <v>181</v>
          </cell>
          <cell r="F434">
            <v>198</v>
          </cell>
          <cell r="G434">
            <v>244</v>
          </cell>
          <cell r="H434">
            <v>169</v>
          </cell>
          <cell r="I434">
            <v>227</v>
          </cell>
          <cell r="J434">
            <v>1186</v>
          </cell>
          <cell r="K434">
            <v>197.66666666666666</v>
          </cell>
        </row>
        <row r="438">
          <cell r="B438" t="str">
            <v>Harne, Emily</v>
          </cell>
          <cell r="C438" t="str">
            <v>Clarke University - JV</v>
          </cell>
          <cell r="H438">
            <v>111</v>
          </cell>
          <cell r="J438">
            <v>111</v>
          </cell>
          <cell r="K438">
            <v>111</v>
          </cell>
        </row>
        <row r="439">
          <cell r="B439" t="str">
            <v>Geyer, Erin</v>
          </cell>
          <cell r="C439" t="str">
            <v>Clarke University - JV</v>
          </cell>
          <cell r="D439">
            <v>168</v>
          </cell>
          <cell r="E439">
            <v>182</v>
          </cell>
          <cell r="F439">
            <v>127</v>
          </cell>
          <cell r="J439">
            <v>477</v>
          </cell>
          <cell r="K439">
            <v>159</v>
          </cell>
        </row>
        <row r="440">
          <cell r="B440" t="str">
            <v>Moss, Jackie</v>
          </cell>
          <cell r="C440" t="str">
            <v>Clarke University - JV</v>
          </cell>
          <cell r="I440">
            <v>145</v>
          </cell>
          <cell r="J440">
            <v>145</v>
          </cell>
          <cell r="K440">
            <v>145</v>
          </cell>
        </row>
        <row r="441">
          <cell r="B441" t="str">
            <v>Bratzke, Jamie</v>
          </cell>
          <cell r="C441" t="str">
            <v>Clarke University - JV</v>
          </cell>
          <cell r="D441">
            <v>177</v>
          </cell>
          <cell r="E441">
            <v>168</v>
          </cell>
          <cell r="F441">
            <v>169</v>
          </cell>
          <cell r="G441">
            <v>153</v>
          </cell>
          <cell r="H441">
            <v>167</v>
          </cell>
          <cell r="I441">
            <v>155</v>
          </cell>
          <cell r="J441">
            <v>989</v>
          </cell>
          <cell r="K441">
            <v>164.83333333333334</v>
          </cell>
        </row>
        <row r="442">
          <cell r="B442" t="str">
            <v>Mcgrath, Jessica</v>
          </cell>
          <cell r="C442" t="str">
            <v>Clarke University - JV</v>
          </cell>
          <cell r="D442">
            <v>144</v>
          </cell>
          <cell r="E442">
            <v>169</v>
          </cell>
          <cell r="F442">
            <v>147</v>
          </cell>
          <cell r="G442">
            <v>129</v>
          </cell>
          <cell r="H442">
            <v>159</v>
          </cell>
          <cell r="I442">
            <v>149</v>
          </cell>
          <cell r="J442">
            <v>897</v>
          </cell>
          <cell r="K442">
            <v>149.5</v>
          </cell>
        </row>
        <row r="443">
          <cell r="B443" t="str">
            <v>Elliott, Katy</v>
          </cell>
          <cell r="C443" t="str">
            <v>Clarke University - JV</v>
          </cell>
          <cell r="G443">
            <v>114</v>
          </cell>
          <cell r="J443">
            <v>114</v>
          </cell>
          <cell r="K443">
            <v>114</v>
          </cell>
        </row>
        <row r="444">
          <cell r="B444" t="str">
            <v>Olig, Melita</v>
          </cell>
          <cell r="C444" t="str">
            <v>Clarke University - JV</v>
          </cell>
          <cell r="D444">
            <v>127</v>
          </cell>
          <cell r="E444">
            <v>204</v>
          </cell>
          <cell r="F444">
            <v>191</v>
          </cell>
          <cell r="G444">
            <v>166</v>
          </cell>
          <cell r="H444">
            <v>168</v>
          </cell>
          <cell r="I444">
            <v>223</v>
          </cell>
          <cell r="J444">
            <v>1079</v>
          </cell>
          <cell r="K444">
            <v>179.83333333333334</v>
          </cell>
        </row>
        <row r="445">
          <cell r="B445" t="str">
            <v>Andrews, Montanna</v>
          </cell>
          <cell r="C445" t="str">
            <v>Clarke University - JV</v>
          </cell>
          <cell r="D445">
            <v>125</v>
          </cell>
          <cell r="E445">
            <v>175</v>
          </cell>
          <cell r="F445">
            <v>231</v>
          </cell>
          <cell r="G445">
            <v>162</v>
          </cell>
          <cell r="H445">
            <v>203</v>
          </cell>
          <cell r="I445">
            <v>138</v>
          </cell>
          <cell r="J445">
            <v>1034</v>
          </cell>
          <cell r="K445">
            <v>172.33333333333334</v>
          </cell>
        </row>
        <row r="449">
          <cell r="B449" t="str">
            <v>Wucherpfennig, Melissa</v>
          </cell>
          <cell r="C449" t="str">
            <v>Grand View University - JV</v>
          </cell>
          <cell r="D449">
            <v>174</v>
          </cell>
          <cell r="E449">
            <v>202</v>
          </cell>
          <cell r="F449">
            <v>215</v>
          </cell>
          <cell r="G449">
            <v>200</v>
          </cell>
          <cell r="H449">
            <v>180</v>
          </cell>
          <cell r="I449">
            <v>188</v>
          </cell>
          <cell r="J449">
            <v>1159</v>
          </cell>
          <cell r="K449">
            <v>193.16666666666666</v>
          </cell>
        </row>
        <row r="450">
          <cell r="B450" t="str">
            <v>July, Taya</v>
          </cell>
          <cell r="C450" t="str">
            <v>Grand View University - JV</v>
          </cell>
          <cell r="D450">
            <v>144</v>
          </cell>
          <cell r="E450">
            <v>129</v>
          </cell>
          <cell r="H450">
            <v>131</v>
          </cell>
          <cell r="I450">
            <v>179</v>
          </cell>
          <cell r="J450">
            <v>583</v>
          </cell>
          <cell r="K450">
            <v>145.75</v>
          </cell>
        </row>
        <row r="451">
          <cell r="B451" t="str">
            <v>Sellers, Jessica</v>
          </cell>
          <cell r="C451" t="str">
            <v>Grand View University - JV</v>
          </cell>
          <cell r="D451">
            <v>158</v>
          </cell>
          <cell r="E451">
            <v>190</v>
          </cell>
          <cell r="F451">
            <v>203</v>
          </cell>
          <cell r="G451">
            <v>142</v>
          </cell>
          <cell r="H451">
            <v>144</v>
          </cell>
          <cell r="I451">
            <v>180</v>
          </cell>
          <cell r="J451">
            <v>1017</v>
          </cell>
          <cell r="K451">
            <v>169.5</v>
          </cell>
        </row>
        <row r="453">
          <cell r="B453" t="str">
            <v>Mozingo, Hope</v>
          </cell>
          <cell r="C453" t="str">
            <v>Grand View University - JV</v>
          </cell>
          <cell r="D453">
            <v>180</v>
          </cell>
          <cell r="E453">
            <v>168</v>
          </cell>
          <cell r="F453">
            <v>202</v>
          </cell>
          <cell r="G453">
            <v>158</v>
          </cell>
          <cell r="H453">
            <v>181</v>
          </cell>
          <cell r="I453">
            <v>159</v>
          </cell>
          <cell r="J453">
            <v>1048</v>
          </cell>
          <cell r="K453">
            <v>174.66666666666666</v>
          </cell>
        </row>
        <row r="454">
          <cell r="B454" t="str">
            <v>Reid, Amber</v>
          </cell>
          <cell r="C454" t="str">
            <v>Grand View University - JV</v>
          </cell>
          <cell r="D454">
            <v>174</v>
          </cell>
          <cell r="E454">
            <v>178</v>
          </cell>
          <cell r="F454">
            <v>169</v>
          </cell>
          <cell r="G454">
            <v>171</v>
          </cell>
          <cell r="H454">
            <v>190</v>
          </cell>
          <cell r="I454">
            <v>157</v>
          </cell>
          <cell r="J454">
            <v>1039</v>
          </cell>
          <cell r="K454">
            <v>173.16666666666666</v>
          </cell>
        </row>
        <row r="455">
          <cell r="B455" t="str">
            <v>Zehring, Arryn</v>
          </cell>
          <cell r="C455" t="str">
            <v>Grand View University - JV</v>
          </cell>
          <cell r="F455">
            <v>164</v>
          </cell>
          <cell r="G455">
            <v>95</v>
          </cell>
          <cell r="J455">
            <v>259</v>
          </cell>
          <cell r="K455">
            <v>129.5</v>
          </cell>
        </row>
        <row r="460">
          <cell r="B460" t="str">
            <v>Benn, Emily</v>
          </cell>
          <cell r="C460" t="str">
            <v>Lindenwood University - JV</v>
          </cell>
          <cell r="G460">
            <v>174</v>
          </cell>
          <cell r="H460">
            <v>183</v>
          </cell>
          <cell r="I460">
            <v>157</v>
          </cell>
          <cell r="J460">
            <v>514</v>
          </cell>
          <cell r="K460">
            <v>171.33333333333334</v>
          </cell>
        </row>
        <row r="461">
          <cell r="B461" t="str">
            <v>Gish, Margie</v>
          </cell>
          <cell r="C461" t="str">
            <v>Lindenwood University - JV</v>
          </cell>
          <cell r="E461">
            <v>174</v>
          </cell>
          <cell r="F461">
            <v>163</v>
          </cell>
          <cell r="G461">
            <v>145</v>
          </cell>
          <cell r="H461">
            <v>179</v>
          </cell>
          <cell r="I461">
            <v>148</v>
          </cell>
          <cell r="J461">
            <v>809</v>
          </cell>
          <cell r="K461">
            <v>161.80000000000001</v>
          </cell>
        </row>
        <row r="462">
          <cell r="B462" t="str">
            <v>Green, Mckayla</v>
          </cell>
          <cell r="C462" t="str">
            <v>Lindenwood University - JV</v>
          </cell>
          <cell r="D462">
            <v>136</v>
          </cell>
          <cell r="J462">
            <v>136</v>
          </cell>
          <cell r="K462">
            <v>136</v>
          </cell>
        </row>
        <row r="463">
          <cell r="B463" t="str">
            <v>Hernandez, Angelica</v>
          </cell>
          <cell r="C463" t="str">
            <v>Lindenwood University - JV</v>
          </cell>
          <cell r="E463">
            <v>168</v>
          </cell>
          <cell r="F463">
            <v>153</v>
          </cell>
          <cell r="J463">
            <v>321</v>
          </cell>
          <cell r="K463">
            <v>160.5</v>
          </cell>
        </row>
        <row r="464">
          <cell r="B464" t="str">
            <v>Kovacic, Janja</v>
          </cell>
          <cell r="C464" t="str">
            <v>Lindenwood University - JV</v>
          </cell>
          <cell r="D464">
            <v>157</v>
          </cell>
          <cell r="E464">
            <v>190</v>
          </cell>
          <cell r="F464">
            <v>183</v>
          </cell>
          <cell r="G464">
            <v>174</v>
          </cell>
          <cell r="H464">
            <v>217</v>
          </cell>
          <cell r="I464">
            <v>177</v>
          </cell>
          <cell r="J464">
            <v>1098</v>
          </cell>
          <cell r="K464">
            <v>183</v>
          </cell>
        </row>
        <row r="465">
          <cell r="B465" t="str">
            <v>Martin, Cassie</v>
          </cell>
          <cell r="C465" t="str">
            <v>Lindenwood University - JV</v>
          </cell>
          <cell r="D465">
            <v>158</v>
          </cell>
          <cell r="E465">
            <v>183</v>
          </cell>
          <cell r="F465">
            <v>146</v>
          </cell>
          <cell r="J465">
            <v>487</v>
          </cell>
          <cell r="K465">
            <v>162.33333333333334</v>
          </cell>
        </row>
        <row r="466">
          <cell r="B466" t="str">
            <v>Quintero, Serenity</v>
          </cell>
          <cell r="C466" t="str">
            <v>Lindenwood University - JV</v>
          </cell>
          <cell r="D466">
            <v>157</v>
          </cell>
          <cell r="E466">
            <v>216</v>
          </cell>
          <cell r="F466">
            <v>201</v>
          </cell>
          <cell r="G466">
            <v>190</v>
          </cell>
          <cell r="H466">
            <v>236</v>
          </cell>
          <cell r="I466">
            <v>169</v>
          </cell>
          <cell r="J466">
            <v>1169</v>
          </cell>
          <cell r="K466">
            <v>194.83333333333334</v>
          </cell>
        </row>
        <row r="467">
          <cell r="B467" t="str">
            <v>Watson, Callie</v>
          </cell>
          <cell r="C467" t="str">
            <v>Lindenwood University - JV</v>
          </cell>
          <cell r="D467">
            <v>141</v>
          </cell>
          <cell r="G467">
            <v>157</v>
          </cell>
          <cell r="H467">
            <v>184</v>
          </cell>
          <cell r="I467">
            <v>163</v>
          </cell>
          <cell r="J467">
            <v>645</v>
          </cell>
          <cell r="K467">
            <v>161.25</v>
          </cell>
        </row>
        <row r="471">
          <cell r="B471" t="str">
            <v>Roe, Victoria</v>
          </cell>
          <cell r="C471" t="str">
            <v>Mount Mercy University - JV</v>
          </cell>
          <cell r="D471">
            <v>174</v>
          </cell>
          <cell r="E471">
            <v>191</v>
          </cell>
          <cell r="F471">
            <v>154</v>
          </cell>
          <cell r="H471">
            <v>181</v>
          </cell>
          <cell r="I471">
            <v>177</v>
          </cell>
          <cell r="J471">
            <v>877</v>
          </cell>
          <cell r="K471">
            <v>175.4</v>
          </cell>
        </row>
        <row r="472">
          <cell r="B472" t="str">
            <v>Neff, Cassandra</v>
          </cell>
          <cell r="C472" t="str">
            <v>Mount Mercy University - JV</v>
          </cell>
          <cell r="D472">
            <v>203</v>
          </cell>
          <cell r="E472">
            <v>148</v>
          </cell>
          <cell r="F472">
            <v>180</v>
          </cell>
          <cell r="G472">
            <v>182</v>
          </cell>
          <cell r="H472">
            <v>176</v>
          </cell>
          <cell r="I472">
            <v>159</v>
          </cell>
          <cell r="J472">
            <v>1048</v>
          </cell>
          <cell r="K472">
            <v>174.66666666666666</v>
          </cell>
        </row>
        <row r="473">
          <cell r="B473" t="str">
            <v>Tschantz, Alexis</v>
          </cell>
          <cell r="C473" t="str">
            <v>Mount Mercy University - JV</v>
          </cell>
          <cell r="D473">
            <v>183</v>
          </cell>
          <cell r="E473">
            <v>160</v>
          </cell>
          <cell r="F473">
            <v>174</v>
          </cell>
          <cell r="G473">
            <v>211</v>
          </cell>
          <cell r="H473">
            <v>165</v>
          </cell>
          <cell r="J473">
            <v>893</v>
          </cell>
          <cell r="K473">
            <v>178.6</v>
          </cell>
        </row>
        <row r="474">
          <cell r="B474" t="str">
            <v>Stein, Alexis</v>
          </cell>
          <cell r="C474" t="str">
            <v>Mount Mercy University - JV</v>
          </cell>
          <cell r="D474">
            <v>171</v>
          </cell>
          <cell r="E474">
            <v>141</v>
          </cell>
          <cell r="F474">
            <v>189</v>
          </cell>
          <cell r="G474">
            <v>129</v>
          </cell>
          <cell r="J474">
            <v>630</v>
          </cell>
          <cell r="K474">
            <v>157.5</v>
          </cell>
        </row>
        <row r="475">
          <cell r="B475" t="str">
            <v>Moon, Marisa</v>
          </cell>
          <cell r="C475" t="str">
            <v>Mount Mercy University - JV</v>
          </cell>
          <cell r="D475">
            <v>190</v>
          </cell>
          <cell r="E475">
            <v>155</v>
          </cell>
          <cell r="F475">
            <v>172</v>
          </cell>
          <cell r="G475">
            <v>193</v>
          </cell>
          <cell r="H475">
            <v>171</v>
          </cell>
          <cell r="I475">
            <v>186</v>
          </cell>
          <cell r="J475">
            <v>1067</v>
          </cell>
          <cell r="K475">
            <v>177.83333333333334</v>
          </cell>
        </row>
        <row r="476">
          <cell r="B476" t="str">
            <v>Frost, Leah</v>
          </cell>
          <cell r="C476" t="str">
            <v>Mount Mercy University - JV</v>
          </cell>
          <cell r="G476">
            <v>148</v>
          </cell>
          <cell r="H476">
            <v>162</v>
          </cell>
          <cell r="I476">
            <v>184</v>
          </cell>
          <cell r="J476">
            <v>494</v>
          </cell>
          <cell r="K476">
            <v>164.66666666666666</v>
          </cell>
        </row>
        <row r="477">
          <cell r="B477" t="str">
            <v>Cotton, Mija</v>
          </cell>
          <cell r="C477" t="str">
            <v>Mount Mercy University - JV</v>
          </cell>
          <cell r="I477">
            <v>154</v>
          </cell>
          <cell r="J477">
            <v>154</v>
          </cell>
          <cell r="K477">
            <v>154</v>
          </cell>
        </row>
        <row r="482">
          <cell r="B482" t="str">
            <v>Watson, Bethany</v>
          </cell>
          <cell r="C482" t="str">
            <v>Newman University - JV</v>
          </cell>
          <cell r="D482">
            <v>244</v>
          </cell>
          <cell r="E482">
            <v>165</v>
          </cell>
          <cell r="F482">
            <v>165</v>
          </cell>
          <cell r="G482">
            <v>193</v>
          </cell>
          <cell r="H482">
            <v>166</v>
          </cell>
          <cell r="I482">
            <v>170</v>
          </cell>
          <cell r="J482">
            <v>1103</v>
          </cell>
          <cell r="K482">
            <v>183.83333333333334</v>
          </cell>
        </row>
        <row r="483">
          <cell r="B483" t="str">
            <v>Sullivan, Carley</v>
          </cell>
          <cell r="C483" t="str">
            <v>Newman University - JV</v>
          </cell>
          <cell r="D483">
            <v>181</v>
          </cell>
          <cell r="E483">
            <v>148</v>
          </cell>
          <cell r="F483">
            <v>199</v>
          </cell>
          <cell r="G483">
            <v>201</v>
          </cell>
          <cell r="H483">
            <v>200</v>
          </cell>
          <cell r="I483">
            <v>144</v>
          </cell>
          <cell r="J483">
            <v>1073</v>
          </cell>
          <cell r="K483">
            <v>178.83333333333334</v>
          </cell>
        </row>
        <row r="484">
          <cell r="B484" t="str">
            <v>Magee, Britni</v>
          </cell>
          <cell r="C484" t="str">
            <v>Newman University - JV</v>
          </cell>
          <cell r="E484">
            <v>167</v>
          </cell>
          <cell r="F484">
            <v>221</v>
          </cell>
          <cell r="G484">
            <v>236</v>
          </cell>
          <cell r="H484">
            <v>163</v>
          </cell>
          <cell r="I484">
            <v>156</v>
          </cell>
          <cell r="J484">
            <v>943</v>
          </cell>
          <cell r="K484">
            <v>188.6</v>
          </cell>
        </row>
        <row r="485">
          <cell r="B485" t="str">
            <v>Collins, Kacey</v>
          </cell>
          <cell r="C485" t="str">
            <v>Newman University - JV</v>
          </cell>
          <cell r="D485">
            <v>182</v>
          </cell>
          <cell r="E485">
            <v>169</v>
          </cell>
          <cell r="F485">
            <v>167</v>
          </cell>
          <cell r="G485">
            <v>162</v>
          </cell>
          <cell r="H485">
            <v>153</v>
          </cell>
          <cell r="J485">
            <v>833</v>
          </cell>
          <cell r="K485">
            <v>166.6</v>
          </cell>
        </row>
        <row r="486">
          <cell r="B486" t="str">
            <v>Douglas, Madison</v>
          </cell>
          <cell r="C486" t="str">
            <v>Newman University - JV</v>
          </cell>
          <cell r="D486">
            <v>172</v>
          </cell>
          <cell r="E486">
            <v>140</v>
          </cell>
          <cell r="H486">
            <v>175</v>
          </cell>
          <cell r="I486">
            <v>181</v>
          </cell>
          <cell r="J486">
            <v>668</v>
          </cell>
          <cell r="K486">
            <v>167</v>
          </cell>
        </row>
        <row r="487">
          <cell r="B487" t="str">
            <v>Osenbaugh, Maddison</v>
          </cell>
          <cell r="C487" t="str">
            <v>Newman University - JV</v>
          </cell>
          <cell r="G487">
            <v>154</v>
          </cell>
          <cell r="J487">
            <v>154</v>
          </cell>
          <cell r="K487">
            <v>154</v>
          </cell>
        </row>
        <row r="488">
          <cell r="B488" t="str">
            <v>Shear, Alexis</v>
          </cell>
          <cell r="C488" t="str">
            <v>Newman University - JV</v>
          </cell>
          <cell r="F488">
            <v>145</v>
          </cell>
          <cell r="J488">
            <v>145</v>
          </cell>
          <cell r="K488">
            <v>145</v>
          </cell>
        </row>
        <row r="489">
          <cell r="B489" t="str">
            <v>Abney, Hannah</v>
          </cell>
          <cell r="C489" t="str">
            <v>Newman University - JV</v>
          </cell>
          <cell r="D489">
            <v>157</v>
          </cell>
          <cell r="I489">
            <v>166</v>
          </cell>
          <cell r="J489">
            <v>323</v>
          </cell>
          <cell r="K489">
            <v>161.5</v>
          </cell>
        </row>
        <row r="493">
          <cell r="B493" t="str">
            <v>Mastopietro, Elizabeth</v>
          </cell>
          <cell r="C493" t="str">
            <v>Robert Morris University IL - JV</v>
          </cell>
          <cell r="D493">
            <v>146</v>
          </cell>
          <cell r="F493">
            <v>180</v>
          </cell>
          <cell r="G493">
            <v>191</v>
          </cell>
          <cell r="H493">
            <v>187</v>
          </cell>
          <cell r="J493">
            <v>704</v>
          </cell>
          <cell r="K493">
            <v>146</v>
          </cell>
        </row>
        <row r="494">
          <cell r="B494" t="str">
            <v>Brandos, Molly</v>
          </cell>
          <cell r="C494" t="str">
            <v>Robert Morris University IL - JV</v>
          </cell>
          <cell r="E494">
            <v>141</v>
          </cell>
          <cell r="I494">
            <v>159</v>
          </cell>
          <cell r="J494">
            <v>300</v>
          </cell>
          <cell r="K494">
            <v>150</v>
          </cell>
        </row>
        <row r="495">
          <cell r="B495" t="str">
            <v>Petrin, Morgan</v>
          </cell>
          <cell r="C495" t="str">
            <v>Robert Morris University IL - JV</v>
          </cell>
          <cell r="G495">
            <v>172</v>
          </cell>
          <cell r="H495">
            <v>194</v>
          </cell>
          <cell r="I495">
            <v>188</v>
          </cell>
          <cell r="J495">
            <v>554</v>
          </cell>
          <cell r="K495">
            <v>184.66666666666666</v>
          </cell>
        </row>
        <row r="496">
          <cell r="B496" t="str">
            <v>Dreyfus, Veronica</v>
          </cell>
          <cell r="C496" t="str">
            <v>Robert Morris University IL - JV</v>
          </cell>
          <cell r="D496">
            <v>172</v>
          </cell>
          <cell r="E496">
            <v>228</v>
          </cell>
          <cell r="F496">
            <v>201</v>
          </cell>
          <cell r="G496">
            <v>195</v>
          </cell>
          <cell r="H496">
            <v>148</v>
          </cell>
          <cell r="J496">
            <v>944</v>
          </cell>
          <cell r="K496">
            <v>188.8</v>
          </cell>
        </row>
        <row r="497">
          <cell r="B497" t="str">
            <v>Mahn, Zoe</v>
          </cell>
          <cell r="C497" t="str">
            <v>Robert Morris University IL - JV</v>
          </cell>
          <cell r="D497">
            <v>169</v>
          </cell>
          <cell r="E497">
            <v>198</v>
          </cell>
          <cell r="F497">
            <v>185</v>
          </cell>
          <cell r="G497">
            <v>205</v>
          </cell>
          <cell r="H497">
            <v>220</v>
          </cell>
          <cell r="I497">
            <v>182</v>
          </cell>
          <cell r="J497">
            <v>1159</v>
          </cell>
          <cell r="K497">
            <v>193.16666666666666</v>
          </cell>
        </row>
        <row r="498">
          <cell r="B498" t="str">
            <v>Macunovich, Meghan</v>
          </cell>
          <cell r="C498" t="str">
            <v>Robert Morris University IL - JV</v>
          </cell>
          <cell r="D498">
            <v>204</v>
          </cell>
          <cell r="E498">
            <v>191</v>
          </cell>
          <cell r="F498">
            <v>194</v>
          </cell>
          <cell r="G498">
            <v>181</v>
          </cell>
          <cell r="H498">
            <v>193</v>
          </cell>
          <cell r="I498">
            <v>157</v>
          </cell>
          <cell r="J498">
            <v>1120</v>
          </cell>
          <cell r="K498">
            <v>186.66666666666666</v>
          </cell>
        </row>
        <row r="499">
          <cell r="B499" t="str">
            <v>Scroggin, Samantha</v>
          </cell>
          <cell r="C499" t="str">
            <v>Robert Morris University IL - JV</v>
          </cell>
          <cell r="E499">
            <v>199</v>
          </cell>
          <cell r="F499">
            <v>147</v>
          </cell>
          <cell r="J499">
            <v>346</v>
          </cell>
          <cell r="K499">
            <v>173</v>
          </cell>
        </row>
        <row r="500">
          <cell r="B500" t="str">
            <v>Konrad, Robyn</v>
          </cell>
          <cell r="C500" t="str">
            <v>Robert Morris University IL - JV</v>
          </cell>
          <cell r="D500">
            <v>145</v>
          </cell>
          <cell r="I500">
            <v>154</v>
          </cell>
          <cell r="J500">
            <v>299</v>
          </cell>
          <cell r="K500">
            <v>149.5</v>
          </cell>
        </row>
        <row r="504">
          <cell r="B504" t="str">
            <v>Addison, Sonya</v>
          </cell>
          <cell r="C504" t="str">
            <v>St. Ambrose University - JV</v>
          </cell>
          <cell r="E504">
            <v>157</v>
          </cell>
          <cell r="H504">
            <v>210</v>
          </cell>
          <cell r="I504">
            <v>154</v>
          </cell>
          <cell r="J504">
            <v>521</v>
          </cell>
          <cell r="K504">
            <v>173.66666666666666</v>
          </cell>
        </row>
        <row r="505">
          <cell r="B505" t="str">
            <v>Cory, Kayla</v>
          </cell>
          <cell r="C505" t="str">
            <v>St. Ambrose University - JV</v>
          </cell>
          <cell r="D505">
            <v>163</v>
          </cell>
          <cell r="G505">
            <v>169</v>
          </cell>
          <cell r="H505">
            <v>166</v>
          </cell>
          <cell r="I505">
            <v>219</v>
          </cell>
          <cell r="J505">
            <v>717</v>
          </cell>
          <cell r="K505">
            <v>179.25</v>
          </cell>
        </row>
        <row r="506">
          <cell r="B506" t="str">
            <v>Ewing, Kayla</v>
          </cell>
          <cell r="C506" t="str">
            <v>St. Ambrose University - JV</v>
          </cell>
          <cell r="D506">
            <v>212</v>
          </cell>
          <cell r="E506">
            <v>185</v>
          </cell>
          <cell r="F506">
            <v>207</v>
          </cell>
          <cell r="G506">
            <v>211</v>
          </cell>
          <cell r="H506">
            <v>202</v>
          </cell>
          <cell r="I506">
            <v>170</v>
          </cell>
          <cell r="J506">
            <v>1187</v>
          </cell>
          <cell r="K506">
            <v>197.83333333333334</v>
          </cell>
        </row>
        <row r="507">
          <cell r="B507" t="str">
            <v>Jaros, Hannah</v>
          </cell>
          <cell r="C507" t="str">
            <v>St. Ambrose University - JV</v>
          </cell>
          <cell r="D507">
            <v>159</v>
          </cell>
          <cell r="F507">
            <v>164</v>
          </cell>
          <cell r="I507">
            <v>181</v>
          </cell>
          <cell r="J507">
            <v>504</v>
          </cell>
          <cell r="K507">
            <v>168</v>
          </cell>
        </row>
        <row r="508">
          <cell r="B508" t="str">
            <v>Mack, Emily</v>
          </cell>
          <cell r="C508" t="str">
            <v>St. Ambrose University - JV</v>
          </cell>
          <cell r="F508">
            <v>174</v>
          </cell>
          <cell r="G508">
            <v>149</v>
          </cell>
          <cell r="J508">
            <v>323</v>
          </cell>
          <cell r="K508">
            <v>161.5</v>
          </cell>
        </row>
        <row r="509">
          <cell r="B509" t="str">
            <v>Schweiger, Amber</v>
          </cell>
          <cell r="C509" t="str">
            <v>St. Ambrose University - JV</v>
          </cell>
          <cell r="D509">
            <v>202</v>
          </cell>
          <cell r="E509">
            <v>167</v>
          </cell>
          <cell r="F509">
            <v>165</v>
          </cell>
          <cell r="H509">
            <v>204</v>
          </cell>
          <cell r="I509">
            <v>156</v>
          </cell>
          <cell r="J509">
            <v>894</v>
          </cell>
          <cell r="K509">
            <v>178.8</v>
          </cell>
        </row>
        <row r="510">
          <cell r="B510" t="str">
            <v>Sutton, Gillian</v>
          </cell>
          <cell r="C510" t="str">
            <v>St. Ambrose University - JV</v>
          </cell>
          <cell r="E510">
            <v>187</v>
          </cell>
          <cell r="F510">
            <v>196</v>
          </cell>
          <cell r="G510">
            <v>114</v>
          </cell>
          <cell r="J510">
            <v>497</v>
          </cell>
          <cell r="K510">
            <v>165.66666666666666</v>
          </cell>
        </row>
        <row r="511">
          <cell r="B511" t="str">
            <v>Swank, Christin</v>
          </cell>
          <cell r="C511" t="str">
            <v>St. Ambrose University - JV</v>
          </cell>
          <cell r="D511">
            <v>165</v>
          </cell>
          <cell r="E511">
            <v>150</v>
          </cell>
          <cell r="G511">
            <v>164</v>
          </cell>
          <cell r="H511">
            <v>144</v>
          </cell>
          <cell r="J511">
            <v>623</v>
          </cell>
          <cell r="K511">
            <v>155.75</v>
          </cell>
        </row>
      </sheetData>
      <sheetData sheetId="2"/>
      <sheetData sheetId="3"/>
      <sheetData sheetId="4">
        <row r="7">
          <cell r="Q7" t="str">
            <v>Set 3</v>
          </cell>
        </row>
        <row r="8">
          <cell r="G8">
            <v>713</v>
          </cell>
          <cell r="L8">
            <v>744</v>
          </cell>
          <cell r="Q8">
            <v>662</v>
          </cell>
          <cell r="V8">
            <v>652</v>
          </cell>
          <cell r="W8">
            <v>2771</v>
          </cell>
        </row>
        <row r="9">
          <cell r="G9">
            <v>618</v>
          </cell>
          <cell r="L9">
            <v>667</v>
          </cell>
          <cell r="Q9">
            <v>634</v>
          </cell>
          <cell r="V9">
            <v>640</v>
          </cell>
          <cell r="W9">
            <v>2559</v>
          </cell>
        </row>
        <row r="10">
          <cell r="G10">
            <v>624</v>
          </cell>
          <cell r="L10">
            <v>596</v>
          </cell>
          <cell r="Q10">
            <v>657</v>
          </cell>
          <cell r="V10">
            <v>656</v>
          </cell>
          <cell r="W10">
            <v>2533</v>
          </cell>
        </row>
        <row r="11">
          <cell r="G11">
            <v>670</v>
          </cell>
          <cell r="L11">
            <v>619</v>
          </cell>
          <cell r="Q11">
            <v>730</v>
          </cell>
          <cell r="V11">
            <v>698</v>
          </cell>
          <cell r="W11">
            <v>2717</v>
          </cell>
        </row>
        <row r="12">
          <cell r="G12">
            <v>610</v>
          </cell>
          <cell r="L12">
            <v>590</v>
          </cell>
          <cell r="Q12">
            <v>754</v>
          </cell>
          <cell r="V12">
            <v>695</v>
          </cell>
          <cell r="W12">
            <v>2649</v>
          </cell>
        </row>
        <row r="13">
          <cell r="G13">
            <v>549</v>
          </cell>
          <cell r="L13">
            <v>492</v>
          </cell>
          <cell r="Q13">
            <v>597</v>
          </cell>
          <cell r="V13">
            <v>514</v>
          </cell>
          <cell r="W13">
            <v>2152</v>
          </cell>
        </row>
        <row r="14">
          <cell r="G14">
            <v>607</v>
          </cell>
          <cell r="L14">
            <v>626</v>
          </cell>
          <cell r="Q14">
            <v>568</v>
          </cell>
          <cell r="V14">
            <v>616</v>
          </cell>
          <cell r="W14">
            <v>2417</v>
          </cell>
        </row>
        <row r="15">
          <cell r="G15">
            <v>585</v>
          </cell>
          <cell r="L15">
            <v>583</v>
          </cell>
          <cell r="Q15">
            <v>617</v>
          </cell>
          <cell r="V15">
            <v>684</v>
          </cell>
          <cell r="W15">
            <v>2469</v>
          </cell>
        </row>
        <row r="16">
          <cell r="G16">
            <v>596</v>
          </cell>
          <cell r="L16">
            <v>683</v>
          </cell>
          <cell r="Q16">
            <v>625</v>
          </cell>
          <cell r="V16">
            <v>618</v>
          </cell>
          <cell r="W16">
            <v>2522</v>
          </cell>
        </row>
        <row r="17">
          <cell r="G17">
            <v>755</v>
          </cell>
          <cell r="L17">
            <v>854</v>
          </cell>
          <cell r="Q17">
            <v>723</v>
          </cell>
          <cell r="V17">
            <v>754</v>
          </cell>
          <cell r="W17">
            <v>3086</v>
          </cell>
        </row>
        <row r="18">
          <cell r="G18">
            <v>708</v>
          </cell>
          <cell r="L18">
            <v>675</v>
          </cell>
          <cell r="Q18">
            <v>722</v>
          </cell>
          <cell r="V18">
            <v>730</v>
          </cell>
          <cell r="W18">
            <v>2835</v>
          </cell>
        </row>
        <row r="19">
          <cell r="G19">
            <v>628</v>
          </cell>
          <cell r="L19">
            <v>682</v>
          </cell>
          <cell r="Q19">
            <v>559</v>
          </cell>
          <cell r="V19">
            <v>619</v>
          </cell>
          <cell r="W19">
            <v>2488</v>
          </cell>
        </row>
        <row r="20">
          <cell r="G20">
            <v>671</v>
          </cell>
          <cell r="L20">
            <v>718</v>
          </cell>
          <cell r="Q20">
            <v>655</v>
          </cell>
          <cell r="V20">
            <v>734</v>
          </cell>
          <cell r="W20">
            <v>2778</v>
          </cell>
        </row>
        <row r="21">
          <cell r="G21">
            <v>520</v>
          </cell>
          <cell r="L21">
            <v>541</v>
          </cell>
          <cell r="Q21">
            <v>653</v>
          </cell>
          <cell r="V21">
            <v>571</v>
          </cell>
          <cell r="W21">
            <v>2285</v>
          </cell>
        </row>
        <row r="22">
          <cell r="G22">
            <v>739</v>
          </cell>
          <cell r="L22">
            <v>687</v>
          </cell>
          <cell r="Q22">
            <v>707</v>
          </cell>
          <cell r="V22">
            <v>550</v>
          </cell>
          <cell r="W22">
            <v>2683</v>
          </cell>
        </row>
        <row r="23">
          <cell r="G23">
            <v>665</v>
          </cell>
          <cell r="L23">
            <v>651</v>
          </cell>
          <cell r="Q23">
            <v>720</v>
          </cell>
          <cell r="V23">
            <v>666</v>
          </cell>
          <cell r="W23">
            <v>2702</v>
          </cell>
        </row>
        <row r="24">
          <cell r="G24">
            <v>810</v>
          </cell>
          <cell r="L24">
            <v>805</v>
          </cell>
          <cell r="Q24">
            <v>782</v>
          </cell>
          <cell r="V24">
            <v>797</v>
          </cell>
          <cell r="W24">
            <v>3194</v>
          </cell>
        </row>
        <row r="25">
          <cell r="G25">
            <v>773</v>
          </cell>
          <cell r="L25">
            <v>713</v>
          </cell>
          <cell r="Q25">
            <v>817</v>
          </cell>
          <cell r="V25">
            <v>675</v>
          </cell>
          <cell r="W25">
            <v>2978</v>
          </cell>
        </row>
        <row r="26">
          <cell r="G26">
            <v>851</v>
          </cell>
          <cell r="L26">
            <v>725</v>
          </cell>
          <cell r="Q26">
            <v>733</v>
          </cell>
          <cell r="V26">
            <v>685</v>
          </cell>
          <cell r="W26">
            <v>2994</v>
          </cell>
        </row>
        <row r="27">
          <cell r="G27">
            <v>611</v>
          </cell>
          <cell r="L27">
            <v>724</v>
          </cell>
          <cell r="Q27">
            <v>552</v>
          </cell>
          <cell r="V27">
            <v>701</v>
          </cell>
          <cell r="W27">
            <v>2588</v>
          </cell>
        </row>
        <row r="28">
          <cell r="G28">
            <v>590</v>
          </cell>
          <cell r="L28">
            <v>675</v>
          </cell>
          <cell r="Q28">
            <v>645</v>
          </cell>
          <cell r="V28">
            <v>640</v>
          </cell>
          <cell r="W28">
            <v>2550</v>
          </cell>
        </row>
        <row r="29">
          <cell r="G29">
            <v>628</v>
          </cell>
          <cell r="L29">
            <v>528</v>
          </cell>
          <cell r="Q29">
            <v>620</v>
          </cell>
          <cell r="V29">
            <v>673</v>
          </cell>
          <cell r="W29">
            <v>2449</v>
          </cell>
        </row>
        <row r="30">
          <cell r="G30">
            <v>757</v>
          </cell>
          <cell r="L30">
            <v>673</v>
          </cell>
          <cell r="Q30">
            <v>722</v>
          </cell>
          <cell r="V30">
            <v>737</v>
          </cell>
          <cell r="W30">
            <v>2889</v>
          </cell>
        </row>
        <row r="31">
          <cell r="G31">
            <v>779</v>
          </cell>
          <cell r="L31">
            <v>740</v>
          </cell>
          <cell r="Q31">
            <v>683</v>
          </cell>
          <cell r="V31">
            <v>710</v>
          </cell>
          <cell r="W31">
            <v>2912</v>
          </cell>
        </row>
        <row r="32">
          <cell r="G32">
            <v>429</v>
          </cell>
          <cell r="L32">
            <v>449</v>
          </cell>
          <cell r="Q32">
            <v>528</v>
          </cell>
          <cell r="V32">
            <v>500</v>
          </cell>
          <cell r="W32">
            <v>1906</v>
          </cell>
        </row>
        <row r="33">
          <cell r="G33">
            <v>594</v>
          </cell>
          <cell r="L33">
            <v>659</v>
          </cell>
          <cell r="Q33">
            <v>707</v>
          </cell>
          <cell r="V33">
            <v>666</v>
          </cell>
          <cell r="W33">
            <v>2626</v>
          </cell>
        </row>
        <row r="34">
          <cell r="G34">
            <v>710</v>
          </cell>
          <cell r="L34">
            <v>773</v>
          </cell>
          <cell r="Q34">
            <v>828</v>
          </cell>
          <cell r="V34">
            <v>709</v>
          </cell>
          <cell r="W34">
            <v>3020</v>
          </cell>
        </row>
        <row r="35">
          <cell r="G35">
            <v>680</v>
          </cell>
          <cell r="L35">
            <v>684</v>
          </cell>
          <cell r="Q35">
            <v>762</v>
          </cell>
          <cell r="V35">
            <v>738</v>
          </cell>
          <cell r="W35">
            <v>2864</v>
          </cell>
        </row>
        <row r="36">
          <cell r="G36">
            <v>682</v>
          </cell>
          <cell r="L36">
            <v>678</v>
          </cell>
          <cell r="Q36">
            <v>772</v>
          </cell>
          <cell r="V36">
            <v>759</v>
          </cell>
          <cell r="W36">
            <v>2891</v>
          </cell>
        </row>
        <row r="37">
          <cell r="G37">
            <v>769</v>
          </cell>
          <cell r="L37">
            <v>655</v>
          </cell>
          <cell r="Q37">
            <v>694</v>
          </cell>
          <cell r="V37">
            <v>774</v>
          </cell>
          <cell r="W37">
            <v>2892</v>
          </cell>
        </row>
        <row r="38">
          <cell r="G38">
            <v>708</v>
          </cell>
          <cell r="L38">
            <v>674</v>
          </cell>
          <cell r="Q38">
            <v>634</v>
          </cell>
          <cell r="V38">
            <v>588</v>
          </cell>
          <cell r="W38">
            <v>2604</v>
          </cell>
        </row>
        <row r="39">
          <cell r="G39">
            <v>736</v>
          </cell>
          <cell r="L39">
            <v>736</v>
          </cell>
          <cell r="Q39">
            <v>811</v>
          </cell>
          <cell r="V39">
            <v>687</v>
          </cell>
          <cell r="W39">
            <v>2970</v>
          </cell>
        </row>
        <row r="40">
          <cell r="G40">
            <v>569</v>
          </cell>
          <cell r="L40">
            <v>629</v>
          </cell>
          <cell r="Q40">
            <v>604</v>
          </cell>
          <cell r="V40">
            <v>592</v>
          </cell>
          <cell r="W40">
            <v>2394</v>
          </cell>
        </row>
        <row r="41">
          <cell r="G41">
            <v>649</v>
          </cell>
          <cell r="L41">
            <v>616</v>
          </cell>
          <cell r="Q41">
            <v>594</v>
          </cell>
          <cell r="V41">
            <v>550</v>
          </cell>
          <cell r="W41">
            <v>2409</v>
          </cell>
        </row>
        <row r="42">
          <cell r="G42">
            <v>631</v>
          </cell>
          <cell r="L42">
            <v>537</v>
          </cell>
          <cell r="Q42">
            <v>647</v>
          </cell>
          <cell r="V42">
            <v>617</v>
          </cell>
          <cell r="W42">
            <v>2432</v>
          </cell>
        </row>
        <row r="43">
          <cell r="G43">
            <v>780</v>
          </cell>
          <cell r="L43">
            <v>743</v>
          </cell>
          <cell r="Q43">
            <v>680</v>
          </cell>
          <cell r="V43">
            <v>634</v>
          </cell>
          <cell r="W43">
            <v>2837</v>
          </cell>
        </row>
        <row r="44">
          <cell r="G44">
            <v>622</v>
          </cell>
          <cell r="L44">
            <v>561</v>
          </cell>
          <cell r="Q44">
            <v>615</v>
          </cell>
          <cell r="V44">
            <v>591</v>
          </cell>
          <cell r="W44">
            <v>2389</v>
          </cell>
        </row>
        <row r="45">
          <cell r="G45">
            <v>949</v>
          </cell>
          <cell r="L45">
            <v>783</v>
          </cell>
          <cell r="Q45">
            <v>901</v>
          </cell>
          <cell r="V45">
            <v>824</v>
          </cell>
          <cell r="W45">
            <v>3457</v>
          </cell>
        </row>
        <row r="46">
          <cell r="G46">
            <v>699</v>
          </cell>
          <cell r="L46">
            <v>736</v>
          </cell>
          <cell r="Q46">
            <v>709</v>
          </cell>
          <cell r="V46">
            <v>813</v>
          </cell>
          <cell r="W46">
            <v>2957</v>
          </cell>
        </row>
        <row r="47">
          <cell r="G47">
            <v>652</v>
          </cell>
          <cell r="L47">
            <v>630</v>
          </cell>
          <cell r="Q47">
            <v>640</v>
          </cell>
          <cell r="V47">
            <v>634</v>
          </cell>
          <cell r="W47">
            <v>2556</v>
          </cell>
        </row>
        <row r="48">
          <cell r="G48">
            <v>675</v>
          </cell>
          <cell r="L48">
            <v>583</v>
          </cell>
          <cell r="Q48">
            <v>517</v>
          </cell>
          <cell r="V48">
            <v>578</v>
          </cell>
          <cell r="W48">
            <v>2353</v>
          </cell>
        </row>
        <row r="49">
          <cell r="G49">
            <v>709</v>
          </cell>
          <cell r="L49">
            <v>670</v>
          </cell>
          <cell r="Q49">
            <v>770</v>
          </cell>
          <cell r="V49">
            <v>721</v>
          </cell>
          <cell r="W49">
            <v>2870</v>
          </cell>
        </row>
        <row r="50">
          <cell r="G50">
            <v>654</v>
          </cell>
          <cell r="L50">
            <v>698</v>
          </cell>
          <cell r="Q50">
            <v>671</v>
          </cell>
          <cell r="V50">
            <v>739</v>
          </cell>
          <cell r="W50">
            <v>2762</v>
          </cell>
        </row>
        <row r="51">
          <cell r="G51">
            <v>698</v>
          </cell>
          <cell r="L51">
            <v>676</v>
          </cell>
          <cell r="Q51">
            <v>676</v>
          </cell>
          <cell r="V51">
            <v>647</v>
          </cell>
          <cell r="W51">
            <v>2697</v>
          </cell>
        </row>
        <row r="52">
          <cell r="G52">
            <v>746</v>
          </cell>
          <cell r="L52">
            <v>689</v>
          </cell>
          <cell r="Q52">
            <v>724</v>
          </cell>
          <cell r="V52">
            <v>778</v>
          </cell>
          <cell r="W52">
            <v>2937</v>
          </cell>
        </row>
        <row r="53">
          <cell r="G53">
            <v>739</v>
          </cell>
          <cell r="L53">
            <v>740</v>
          </cell>
          <cell r="Q53">
            <v>653</v>
          </cell>
          <cell r="V53">
            <v>807</v>
          </cell>
          <cell r="W53">
            <v>2939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M10" sqref="M10"/>
    </sheetView>
  </sheetViews>
  <sheetFormatPr defaultRowHeight="15" x14ac:dyDescent="0.25"/>
  <cols>
    <col min="1" max="1" width="4.7109375" bestFit="1" customWidth="1"/>
    <col min="2" max="2" width="30.5703125" bestFit="1" customWidth="1"/>
    <col min="3" max="3" width="7.28515625" bestFit="1" customWidth="1"/>
    <col min="4" max="7" width="4.5703125" bestFit="1" customWidth="1"/>
    <col min="8" max="8" width="5.140625" bestFit="1" customWidth="1"/>
    <col min="9" max="9" width="4.570312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ht="15.75" thickBot="1" x14ac:dyDescent="0.3">
      <c r="A6" s="59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tr">
        <f>'[1]Sunday Scores'!Q7</f>
        <v>Set 3</v>
      </c>
      <c r="G6" s="60" t="s">
        <v>9</v>
      </c>
      <c r="H6" s="60" t="s">
        <v>10</v>
      </c>
      <c r="I6" s="60" t="s">
        <v>11</v>
      </c>
      <c r="J6" s="61" t="s">
        <v>12</v>
      </c>
    </row>
    <row r="7" spans="1:10" x14ac:dyDescent="0.25">
      <c r="A7" s="11">
        <v>1</v>
      </c>
      <c r="B7" s="12" t="str">
        <f>'[1]Saturday Standings'!B20</f>
        <v>McKendree University</v>
      </c>
      <c r="C7" s="12">
        <f>'[1]Saturday Standings'!I20</f>
        <v>6421</v>
      </c>
      <c r="D7" s="12">
        <f>'[1]Sunday Scores'!G22</f>
        <v>819</v>
      </c>
      <c r="E7" s="12">
        <f>'[1]Sunday Scores'!L22</f>
        <v>979</v>
      </c>
      <c r="F7" s="12">
        <f>'[1]Sunday Scores'!Q22</f>
        <v>849</v>
      </c>
      <c r="G7" s="12">
        <f>'[1]Sunday Scores'!V22</f>
        <v>839</v>
      </c>
      <c r="H7" s="12">
        <f>'[1]Sunday Scores'!W22</f>
        <v>3486</v>
      </c>
      <c r="I7" s="12">
        <f>SUM(C7+H7)</f>
        <v>9907</v>
      </c>
      <c r="J7" s="62">
        <f>SUM(I7/9.2)</f>
        <v>1076.8478260869565</v>
      </c>
    </row>
    <row r="8" spans="1:10" x14ac:dyDescent="0.25">
      <c r="A8" s="7">
        <v>2</v>
      </c>
      <c r="B8" s="8" t="str">
        <f>'[1]Saturday Standings'!B30</f>
        <v>Robert Morris University Illinois</v>
      </c>
      <c r="C8" s="8">
        <f>'[1]Saturday Standings'!I30</f>
        <v>6507</v>
      </c>
      <c r="D8" s="8">
        <f>'[1]Sunday Scores'!G32</f>
        <v>861</v>
      </c>
      <c r="E8" s="8">
        <f>'[1]Sunday Scores'!L32</f>
        <v>754</v>
      </c>
      <c r="F8" s="8">
        <f>'[1]Sunday Scores'!Q32</f>
        <v>780</v>
      </c>
      <c r="G8" s="8">
        <f>'[1]Sunday Scores'!V32</f>
        <v>931</v>
      </c>
      <c r="H8" s="8">
        <f>'[1]Sunday Scores'!W32</f>
        <v>3326</v>
      </c>
      <c r="I8" s="8">
        <f>SUM(C8+H8)</f>
        <v>9833</v>
      </c>
      <c r="J8" s="56">
        <f t="shared" ref="J8:J52" si="0">SUM(I8/9.2)</f>
        <v>1068.804347826087</v>
      </c>
    </row>
    <row r="9" spans="1:10" x14ac:dyDescent="0.25">
      <c r="A9" s="7">
        <v>3</v>
      </c>
      <c r="B9" s="8" t="str">
        <f>'[1]Saturday Standings'!B7</f>
        <v>Calumet College of St.Joseph</v>
      </c>
      <c r="C9" s="8">
        <f>'[1]Saturday Standings'!I7</f>
        <v>6384</v>
      </c>
      <c r="D9" s="8">
        <f>'[1]Sunday Scores'!G9</f>
        <v>923</v>
      </c>
      <c r="E9" s="8">
        <f>'[1]Sunday Scores'!L9</f>
        <v>890</v>
      </c>
      <c r="F9" s="8">
        <f>'[1]Sunday Scores'!Q9</f>
        <v>775</v>
      </c>
      <c r="G9" s="8">
        <f>'[1]Sunday Scores'!V9</f>
        <v>842</v>
      </c>
      <c r="H9" s="8">
        <f>'[1]Sunday Scores'!W9</f>
        <v>3430</v>
      </c>
      <c r="I9" s="8">
        <f>SUM(C9+H9)</f>
        <v>9814</v>
      </c>
      <c r="J9" s="56">
        <f t="shared" si="0"/>
        <v>1066.7391304347827</v>
      </c>
    </row>
    <row r="10" spans="1:10" x14ac:dyDescent="0.25">
      <c r="A10" s="7">
        <v>4</v>
      </c>
      <c r="B10" s="8" t="str">
        <f>'[1]Saturday Standings'!B40</f>
        <v>University of St. Francis</v>
      </c>
      <c r="C10" s="8">
        <f>'[1]Saturday Standings'!I40</f>
        <v>6192</v>
      </c>
      <c r="D10" s="8">
        <f>'[1]Sunday Scores'!G42</f>
        <v>879</v>
      </c>
      <c r="E10" s="8">
        <f>'[1]Sunday Scores'!L42</f>
        <v>978</v>
      </c>
      <c r="F10" s="8">
        <f>'[1]Sunday Scores'!Q42</f>
        <v>842</v>
      </c>
      <c r="G10" s="8">
        <f>'[1]Sunday Scores'!V42</f>
        <v>711</v>
      </c>
      <c r="H10" s="8">
        <f>'[1]Sunday Scores'!W42</f>
        <v>3410</v>
      </c>
      <c r="I10" s="8">
        <f>SUM(C10+H10)</f>
        <v>9602</v>
      </c>
      <c r="J10" s="56">
        <f t="shared" si="0"/>
        <v>1043.6956521739132</v>
      </c>
    </row>
    <row r="11" spans="1:10" x14ac:dyDescent="0.25">
      <c r="A11" s="7">
        <v>5</v>
      </c>
      <c r="B11" s="8" t="str">
        <f>'[1]Saturday Standings'!B33</f>
        <v>St. Ambrose University</v>
      </c>
      <c r="C11" s="8">
        <f>'[1]Saturday Standings'!I33</f>
        <v>6223</v>
      </c>
      <c r="D11" s="8">
        <f>'[1]Sunday Scores'!G35</f>
        <v>962</v>
      </c>
      <c r="E11" s="8">
        <f>'[1]Sunday Scores'!L35</f>
        <v>770</v>
      </c>
      <c r="F11" s="8">
        <f>'[1]Sunday Scores'!Q35</f>
        <v>784</v>
      </c>
      <c r="G11" s="8">
        <f>'[1]Sunday Scores'!V35</f>
        <v>860</v>
      </c>
      <c r="H11" s="8">
        <f>'[1]Sunday Scores'!W35</f>
        <v>3376</v>
      </c>
      <c r="I11" s="8">
        <f>SUM(C11+H11)</f>
        <v>9599</v>
      </c>
      <c r="J11" s="56">
        <f t="shared" si="0"/>
        <v>1043.3695652173915</v>
      </c>
    </row>
    <row r="12" spans="1:10" x14ac:dyDescent="0.25">
      <c r="A12" s="7">
        <v>6</v>
      </c>
      <c r="B12" s="8" t="str">
        <f>'[1]Saturday Standings'!B49</f>
        <v>Wichita State University</v>
      </c>
      <c r="C12" s="8">
        <f>'[1]Saturday Standings'!I49</f>
        <v>5934</v>
      </c>
      <c r="D12" s="8">
        <f>'[1]Sunday Scores'!G51</f>
        <v>992</v>
      </c>
      <c r="E12" s="8">
        <f>'[1]Sunday Scores'!L51</f>
        <v>994</v>
      </c>
      <c r="F12" s="8">
        <f>'[1]Sunday Scores'!Q51</f>
        <v>807</v>
      </c>
      <c r="G12" s="8">
        <f>'[1]Sunday Scores'!V51</f>
        <v>842</v>
      </c>
      <c r="H12" s="8">
        <f>'[1]Sunday Scores'!W51</f>
        <v>3635</v>
      </c>
      <c r="I12" s="8">
        <f>SUM(C12+H12)</f>
        <v>9569</v>
      </c>
      <c r="J12" s="56">
        <f t="shared" si="0"/>
        <v>1040.108695652174</v>
      </c>
    </row>
    <row r="13" spans="1:10" x14ac:dyDescent="0.25">
      <c r="A13" s="7">
        <v>7</v>
      </c>
      <c r="B13" s="8" t="str">
        <f>'[1]Saturday Standings'!B21</f>
        <v>Midland University</v>
      </c>
      <c r="C13" s="8">
        <f>'[1]Saturday Standings'!I21</f>
        <v>6211</v>
      </c>
      <c r="D13" s="8">
        <f>'[1]Sunday Scores'!G23</f>
        <v>926</v>
      </c>
      <c r="E13" s="8">
        <f>'[1]Sunday Scores'!L23</f>
        <v>726</v>
      </c>
      <c r="F13" s="8">
        <f>'[1]Sunday Scores'!Q23</f>
        <v>913</v>
      </c>
      <c r="G13" s="8">
        <f>'[1]Sunday Scores'!V23</f>
        <v>744</v>
      </c>
      <c r="H13" s="8">
        <f>'[1]Sunday Scores'!W23</f>
        <v>3309</v>
      </c>
      <c r="I13" s="8">
        <f>SUM(C13+H13)</f>
        <v>9520</v>
      </c>
      <c r="J13" s="56">
        <f t="shared" si="0"/>
        <v>1034.7826086956522</v>
      </c>
    </row>
    <row r="14" spans="1:10" x14ac:dyDescent="0.25">
      <c r="A14" s="7">
        <v>8</v>
      </c>
      <c r="B14" s="8" t="str">
        <f>'[1]Saturday Standings'!B19</f>
        <v>Lindenwood University</v>
      </c>
      <c r="C14" s="8">
        <f>'[1]Saturday Standings'!I19</f>
        <v>6293</v>
      </c>
      <c r="D14" s="8">
        <f>'[1]Sunday Scores'!G21</f>
        <v>835</v>
      </c>
      <c r="E14" s="8">
        <f>'[1]Sunday Scores'!L21</f>
        <v>809</v>
      </c>
      <c r="F14" s="8">
        <f>'[1]Sunday Scores'!Q21</f>
        <v>778</v>
      </c>
      <c r="G14" s="8">
        <f>'[1]Sunday Scores'!V21</f>
        <v>805</v>
      </c>
      <c r="H14" s="8">
        <f>'[1]Sunday Scores'!W21</f>
        <v>3227</v>
      </c>
      <c r="I14" s="8">
        <f>SUM(C14+H14)</f>
        <v>9520</v>
      </c>
      <c r="J14" s="56">
        <f t="shared" si="0"/>
        <v>1034.7826086956522</v>
      </c>
    </row>
    <row r="15" spans="1:10" x14ac:dyDescent="0.25">
      <c r="A15" s="7">
        <v>9</v>
      </c>
      <c r="B15" s="8" t="str">
        <f>'[1]Saturday Standings'!B50</f>
        <v>William Penn University</v>
      </c>
      <c r="C15" s="8">
        <f>'[1]Saturday Standings'!I50</f>
        <v>6123</v>
      </c>
      <c r="D15" s="8">
        <f>'[1]Sunday Scores'!G52</f>
        <v>814</v>
      </c>
      <c r="E15" s="8">
        <f>'[1]Sunday Scores'!L52</f>
        <v>811</v>
      </c>
      <c r="F15" s="8">
        <f>'[1]Sunday Scores'!Q52</f>
        <v>922</v>
      </c>
      <c r="G15" s="8">
        <f>'[1]Sunday Scores'!V52</f>
        <v>846</v>
      </c>
      <c r="H15" s="8">
        <f>'[1]Sunday Scores'!W52</f>
        <v>3393</v>
      </c>
      <c r="I15" s="8">
        <f>SUM(C15+H15)</f>
        <v>9516</v>
      </c>
      <c r="J15" s="56">
        <f t="shared" si="0"/>
        <v>1034.3478260869565</v>
      </c>
    </row>
    <row r="16" spans="1:10" x14ac:dyDescent="0.25">
      <c r="A16" s="7">
        <v>10</v>
      </c>
      <c r="B16" s="8" t="str">
        <f>'[1]Saturday Standings'!B27</f>
        <v>Newman University</v>
      </c>
      <c r="C16" s="8">
        <f>'[1]Saturday Standings'!I27</f>
        <v>6213</v>
      </c>
      <c r="D16" s="8">
        <f>'[1]Sunday Scores'!G29</f>
        <v>793</v>
      </c>
      <c r="E16" s="8">
        <f>'[1]Sunday Scores'!L29</f>
        <v>818</v>
      </c>
      <c r="F16" s="8">
        <f>'[1]Sunday Scores'!Q29</f>
        <v>864</v>
      </c>
      <c r="G16" s="8">
        <f>'[1]Sunday Scores'!V29</f>
        <v>787</v>
      </c>
      <c r="H16" s="8">
        <f>'[1]Sunday Scores'!W29</f>
        <v>3262</v>
      </c>
      <c r="I16" s="8">
        <f>SUM(C16+H16)</f>
        <v>9475</v>
      </c>
      <c r="J16" s="56">
        <f t="shared" si="0"/>
        <v>1029.8913043478262</v>
      </c>
    </row>
    <row r="17" spans="1:10" x14ac:dyDescent="0.25">
      <c r="A17" s="7">
        <v>11</v>
      </c>
      <c r="B17" s="8" t="str">
        <f>'[1]Saturday Standings'!B34</f>
        <v>Univeresity of Wisconsin Whitewater</v>
      </c>
      <c r="C17" s="8">
        <f>'[1]Saturday Standings'!I34</f>
        <v>5942</v>
      </c>
      <c r="D17" s="8">
        <f>'[1]Sunday Scores'!G36</f>
        <v>906</v>
      </c>
      <c r="E17" s="8">
        <f>'[1]Sunday Scores'!L36</f>
        <v>906</v>
      </c>
      <c r="F17" s="8">
        <f>'[1]Sunday Scores'!Q36</f>
        <v>859</v>
      </c>
      <c r="G17" s="8">
        <f>'[1]Sunday Scores'!V36</f>
        <v>725</v>
      </c>
      <c r="H17" s="8">
        <f>'[1]Sunday Scores'!W36</f>
        <v>3396</v>
      </c>
      <c r="I17" s="8">
        <f>SUM(C17+H17)</f>
        <v>9338</v>
      </c>
      <c r="J17" s="56">
        <f t="shared" si="0"/>
        <v>1015.0000000000001</v>
      </c>
    </row>
    <row r="18" spans="1:10" x14ac:dyDescent="0.25">
      <c r="A18" s="7">
        <v>12</v>
      </c>
      <c r="B18" s="8" t="str">
        <f>'[1]Saturday Standings'!B45</f>
        <v>Vincennes University</v>
      </c>
      <c r="C18" s="8">
        <f>'[1]Saturday Standings'!I45</f>
        <v>6030</v>
      </c>
      <c r="D18" s="8">
        <f>'[1]Sunday Scores'!G47</f>
        <v>796</v>
      </c>
      <c r="E18" s="8">
        <f>'[1]Sunday Scores'!L47</f>
        <v>806</v>
      </c>
      <c r="F18" s="8">
        <f>'[1]Sunday Scores'!Q47</f>
        <v>787</v>
      </c>
      <c r="G18" s="8">
        <f>'[1]Sunday Scores'!V47</f>
        <v>798</v>
      </c>
      <c r="H18" s="8">
        <f>'[1]Sunday Scores'!W47</f>
        <v>3187</v>
      </c>
      <c r="I18" s="8">
        <f>SUM(C18+H18)</f>
        <v>9217</v>
      </c>
      <c r="J18" s="56">
        <f t="shared" si="0"/>
        <v>1001.8478260869566</v>
      </c>
    </row>
    <row r="19" spans="1:10" x14ac:dyDescent="0.25">
      <c r="A19" s="7">
        <v>13</v>
      </c>
      <c r="B19" s="8" t="str">
        <f>'[1]Saturday Standings'!B11</f>
        <v>Grand View University</v>
      </c>
      <c r="C19" s="8">
        <f>'[1]Saturday Standings'!I11</f>
        <v>6011</v>
      </c>
      <c r="D19" s="8">
        <f>'[1]Sunday Scores'!G13</f>
        <v>634</v>
      </c>
      <c r="E19" s="8">
        <f>'[1]Sunday Scores'!L13</f>
        <v>806</v>
      </c>
      <c r="F19" s="8">
        <f>'[1]Sunday Scores'!Q13</f>
        <v>854</v>
      </c>
      <c r="G19" s="8">
        <f>'[1]Sunday Scores'!V13</f>
        <v>737</v>
      </c>
      <c r="H19" s="8">
        <f>'[1]Sunday Scores'!W13</f>
        <v>3031</v>
      </c>
      <c r="I19" s="8">
        <f>SUM(C19+H19)</f>
        <v>9042</v>
      </c>
      <c r="J19" s="56">
        <f t="shared" si="0"/>
        <v>982.82608695652186</v>
      </c>
    </row>
    <row r="20" spans="1:10" x14ac:dyDescent="0.25">
      <c r="A20" s="7">
        <v>14</v>
      </c>
      <c r="B20" s="8" t="str">
        <f>'[1]Saturday Standings'!B16</f>
        <v>Judson University</v>
      </c>
      <c r="C20" s="8">
        <f>'[1]Saturday Standings'!I16</f>
        <v>5973</v>
      </c>
      <c r="D20" s="8">
        <f>'[1]Sunday Scores'!G18</f>
        <v>823</v>
      </c>
      <c r="E20" s="8">
        <f>'[1]Sunday Scores'!L18</f>
        <v>769</v>
      </c>
      <c r="F20" s="8">
        <f>'[1]Sunday Scores'!Q18</f>
        <v>731</v>
      </c>
      <c r="G20" s="8">
        <f>'[1]Sunday Scores'!V18</f>
        <v>733</v>
      </c>
      <c r="H20" s="8">
        <f>'[1]Sunday Scores'!W18</f>
        <v>3056</v>
      </c>
      <c r="I20" s="8">
        <f>SUM(C20+H20)</f>
        <v>9029</v>
      </c>
      <c r="J20" s="56">
        <f t="shared" si="0"/>
        <v>981.41304347826099</v>
      </c>
    </row>
    <row r="21" spans="1:10" x14ac:dyDescent="0.25">
      <c r="A21" s="7">
        <v>15</v>
      </c>
      <c r="B21" s="8" t="str">
        <f>'[1]Saturday Standings'!B38</f>
        <v>University of Nebraska</v>
      </c>
      <c r="C21" s="8">
        <f>'[1]Saturday Standings'!I38</f>
        <v>5869</v>
      </c>
      <c r="D21" s="8">
        <f>'[1]Sunday Scores'!G40</f>
        <v>780</v>
      </c>
      <c r="E21" s="8">
        <f>'[1]Sunday Scores'!L40</f>
        <v>789</v>
      </c>
      <c r="F21" s="8">
        <f>'[1]Sunday Scores'!Q40</f>
        <v>809</v>
      </c>
      <c r="G21" s="8">
        <f>'[1]Sunday Scores'!V40</f>
        <v>768</v>
      </c>
      <c r="H21" s="8">
        <f>'[1]Sunday Scores'!W40</f>
        <v>3146</v>
      </c>
      <c r="I21" s="8">
        <f>SUM(C21+H21)</f>
        <v>9015</v>
      </c>
      <c r="J21" s="56">
        <f t="shared" si="0"/>
        <v>979.89130434782612</v>
      </c>
    </row>
    <row r="22" spans="1:10" x14ac:dyDescent="0.25">
      <c r="A22" s="7">
        <v>16</v>
      </c>
      <c r="B22" s="8" t="str">
        <f>'[1]Saturday Standings'!B10</f>
        <v>Davenport University</v>
      </c>
      <c r="C22" s="8">
        <f>'[1]Saturday Standings'!I10</f>
        <v>5827</v>
      </c>
      <c r="D22" s="8">
        <f>'[1]Sunday Scores'!G12</f>
        <v>762</v>
      </c>
      <c r="E22" s="8">
        <f>'[1]Sunday Scores'!L12</f>
        <v>820</v>
      </c>
      <c r="F22" s="8">
        <f>'[1]Sunday Scores'!Q12</f>
        <v>759</v>
      </c>
      <c r="G22" s="8">
        <f>'[1]Sunday Scores'!V12</f>
        <v>841</v>
      </c>
      <c r="H22" s="8">
        <f>'[1]Sunday Scores'!W12</f>
        <v>3182</v>
      </c>
      <c r="I22" s="8">
        <f>SUM(C22+H22)</f>
        <v>9009</v>
      </c>
      <c r="J22" s="56">
        <f t="shared" si="0"/>
        <v>979.23913043478274</v>
      </c>
    </row>
    <row r="23" spans="1:10" x14ac:dyDescent="0.25">
      <c r="A23" s="7">
        <v>17</v>
      </c>
      <c r="B23" s="8" t="str">
        <f>'[1]Saturday Standings'!B26</f>
        <v>Mount Mercy University</v>
      </c>
      <c r="C23" s="8">
        <f>'[1]Saturday Standings'!I26</f>
        <v>5720</v>
      </c>
      <c r="D23" s="8">
        <f>'[1]Sunday Scores'!G28</f>
        <v>839</v>
      </c>
      <c r="E23" s="8">
        <f>'[1]Sunday Scores'!L28</f>
        <v>802</v>
      </c>
      <c r="F23" s="8">
        <f>'[1]Sunday Scores'!Q28</f>
        <v>799</v>
      </c>
      <c r="G23" s="8">
        <f>'[1]Sunday Scores'!V28</f>
        <v>839</v>
      </c>
      <c r="H23" s="8">
        <f>'[1]Sunday Scores'!W28</f>
        <v>3279</v>
      </c>
      <c r="I23" s="8">
        <f>SUM(C23+H23)</f>
        <v>8999</v>
      </c>
      <c r="J23" s="56">
        <f t="shared" si="0"/>
        <v>978.1521739130435</v>
      </c>
    </row>
    <row r="24" spans="1:10" x14ac:dyDescent="0.25">
      <c r="A24" s="7">
        <v>18</v>
      </c>
      <c r="B24" s="8" t="str">
        <f>'[1]Saturday Standings'!B48</f>
        <v>Western Illinois University</v>
      </c>
      <c r="C24" s="8">
        <f>'[1]Saturday Standings'!I48</f>
        <v>5874</v>
      </c>
      <c r="D24" s="8">
        <f>'[1]Sunday Scores'!G50</f>
        <v>769</v>
      </c>
      <c r="E24" s="8">
        <f>'[1]Sunday Scores'!L50</f>
        <v>792</v>
      </c>
      <c r="F24" s="8">
        <f>'[1]Sunday Scores'!Q50</f>
        <v>815</v>
      </c>
      <c r="G24" s="8">
        <f>'[1]Sunday Scores'!V50</f>
        <v>741</v>
      </c>
      <c r="H24" s="8">
        <f>'[1]Sunday Scores'!W50</f>
        <v>3117</v>
      </c>
      <c r="I24" s="8">
        <f>SUM(C24+H24)</f>
        <v>8991</v>
      </c>
      <c r="J24" s="56">
        <f t="shared" si="0"/>
        <v>977.28260869565224</v>
      </c>
    </row>
    <row r="25" spans="1:10" x14ac:dyDescent="0.25">
      <c r="A25" s="7">
        <v>19</v>
      </c>
      <c r="B25" s="8" t="str">
        <f>'[1]Saturday Standings'!B14</f>
        <v>Iowa Central Community College</v>
      </c>
      <c r="C25" s="8">
        <f>'[1]Saturday Standings'!I14</f>
        <v>5622</v>
      </c>
      <c r="D25" s="8">
        <f>'[1]Sunday Scores'!G16</f>
        <v>824</v>
      </c>
      <c r="E25" s="8">
        <f>'[1]Sunday Scores'!L16</f>
        <v>839</v>
      </c>
      <c r="F25" s="8">
        <f>'[1]Sunday Scores'!Q16</f>
        <v>812</v>
      </c>
      <c r="G25" s="8">
        <f>'[1]Sunday Scores'!V16</f>
        <v>879</v>
      </c>
      <c r="H25" s="8">
        <f>'[1]Sunday Scores'!W16</f>
        <v>3354</v>
      </c>
      <c r="I25" s="8">
        <f>SUM(C25+H25)</f>
        <v>8976</v>
      </c>
      <c r="J25" s="56">
        <f t="shared" si="0"/>
        <v>975.6521739130435</v>
      </c>
    </row>
    <row r="26" spans="1:10" x14ac:dyDescent="0.25">
      <c r="A26" s="7">
        <v>20</v>
      </c>
      <c r="B26" s="8" t="str">
        <f>'[1]Saturday Standings'!B12</f>
        <v>Hastings College</v>
      </c>
      <c r="C26" s="8">
        <f>'[1]Saturday Standings'!I12</f>
        <v>5671</v>
      </c>
      <c r="D26" s="8">
        <f>'[1]Sunday Scores'!G14</f>
        <v>747</v>
      </c>
      <c r="E26" s="8">
        <f>'[1]Sunday Scores'!L14</f>
        <v>775</v>
      </c>
      <c r="F26" s="8">
        <f>'[1]Sunday Scores'!Q14</f>
        <v>723</v>
      </c>
      <c r="G26" s="8">
        <f>'[1]Sunday Scores'!V14</f>
        <v>902</v>
      </c>
      <c r="H26" s="8">
        <f>'[1]Sunday Scores'!W14</f>
        <v>3147</v>
      </c>
      <c r="I26" s="8">
        <f>SUM(C26+H26)</f>
        <v>8818</v>
      </c>
      <c r="J26" s="56">
        <f t="shared" si="0"/>
        <v>958.47826086956525</v>
      </c>
    </row>
    <row r="27" spans="1:10" x14ac:dyDescent="0.25">
      <c r="A27" s="7">
        <v>21</v>
      </c>
      <c r="B27" s="8" t="str">
        <f>'[1]Saturday Standings'!B22</f>
        <v>Minnesota State University Mankato</v>
      </c>
      <c r="C27" s="8">
        <f>'[1]Saturday Standings'!I22</f>
        <v>5604</v>
      </c>
      <c r="D27" s="8">
        <f>'[1]Sunday Scores'!G24</f>
        <v>773</v>
      </c>
      <c r="E27" s="8">
        <f>'[1]Sunday Scores'!L24</f>
        <v>829</v>
      </c>
      <c r="F27" s="8">
        <f>'[1]Sunday Scores'!Q24</f>
        <v>764</v>
      </c>
      <c r="G27" s="8">
        <f>'[1]Sunday Scores'!V24</f>
        <v>812</v>
      </c>
      <c r="H27" s="8">
        <f>'[1]Sunday Scores'!W24</f>
        <v>3178</v>
      </c>
      <c r="I27" s="8">
        <f>SUM(C27+H27)</f>
        <v>8782</v>
      </c>
      <c r="J27" s="56">
        <f t="shared" si="0"/>
        <v>954.56521739130437</v>
      </c>
    </row>
    <row r="28" spans="1:10" x14ac:dyDescent="0.25">
      <c r="A28" s="7">
        <v>22</v>
      </c>
      <c r="B28" s="8" t="str">
        <f>'[1]Saturday Standings'!B25</f>
        <v>Morningside College</v>
      </c>
      <c r="C28" s="8">
        <f>'[1]Saturday Standings'!I25</f>
        <v>5688</v>
      </c>
      <c r="D28" s="8">
        <f>'[1]Sunday Scores'!G27</f>
        <v>791</v>
      </c>
      <c r="E28" s="8">
        <f>'[1]Sunday Scores'!L27</f>
        <v>785</v>
      </c>
      <c r="F28" s="8">
        <f>'[1]Sunday Scores'!Q27</f>
        <v>703</v>
      </c>
      <c r="G28" s="8">
        <f>'[1]Sunday Scores'!V27</f>
        <v>735</v>
      </c>
      <c r="H28" s="8">
        <f>'[1]Sunday Scores'!W27</f>
        <v>3014</v>
      </c>
      <c r="I28" s="8">
        <f>SUM(C28+H28)</f>
        <v>8702</v>
      </c>
      <c r="J28" s="56">
        <f t="shared" si="0"/>
        <v>945.86956521739137</v>
      </c>
    </row>
    <row r="29" spans="1:10" x14ac:dyDescent="0.25">
      <c r="A29" s="7">
        <v>23</v>
      </c>
      <c r="B29" s="8" t="str">
        <f>'[1]Saturday Standings'!B23</f>
        <v>Missouri Baptist College</v>
      </c>
      <c r="C29" s="8">
        <f>'[1]Saturday Standings'!I23</f>
        <v>5674</v>
      </c>
      <c r="D29" s="8">
        <f>'[1]Sunday Scores'!G25</f>
        <v>780</v>
      </c>
      <c r="E29" s="8">
        <f>'[1]Sunday Scores'!L25</f>
        <v>746</v>
      </c>
      <c r="F29" s="8">
        <f>'[1]Sunday Scores'!Q25</f>
        <v>721</v>
      </c>
      <c r="G29" s="8">
        <f>'[1]Sunday Scores'!V25</f>
        <v>733</v>
      </c>
      <c r="H29" s="8">
        <f>'[1]Sunday Scores'!W25</f>
        <v>2980</v>
      </c>
      <c r="I29" s="8">
        <f>SUM(C29+H29)</f>
        <v>8654</v>
      </c>
      <c r="J29" s="56">
        <f t="shared" si="0"/>
        <v>940.6521739130435</v>
      </c>
    </row>
    <row r="30" spans="1:10" x14ac:dyDescent="0.25">
      <c r="A30" s="7">
        <v>24</v>
      </c>
      <c r="B30" s="8" t="str">
        <f>'[1]Saturday Standings'!B9</f>
        <v>Culver Stockton College</v>
      </c>
      <c r="C30" s="8">
        <f>'[1]Saturday Standings'!I9</f>
        <v>5450</v>
      </c>
      <c r="D30" s="8">
        <f>'[1]Sunday Scores'!G11</f>
        <v>716</v>
      </c>
      <c r="E30" s="8">
        <f>'[1]Sunday Scores'!L11</f>
        <v>758</v>
      </c>
      <c r="F30" s="8">
        <f>'[1]Sunday Scores'!Q11</f>
        <v>910</v>
      </c>
      <c r="G30" s="8">
        <f>'[1]Sunday Scores'!V11</f>
        <v>801</v>
      </c>
      <c r="H30" s="8">
        <f>'[1]Sunday Scores'!W11</f>
        <v>3185</v>
      </c>
      <c r="I30" s="8">
        <f>SUM(C30+H30)</f>
        <v>8635</v>
      </c>
      <c r="J30" s="56">
        <f t="shared" si="0"/>
        <v>938.58695652173924</v>
      </c>
    </row>
    <row r="31" spans="1:10" x14ac:dyDescent="0.25">
      <c r="A31" s="7">
        <v>25</v>
      </c>
      <c r="B31" s="8" t="str">
        <f>'[1]Saturday Standings'!B44</f>
        <v>University of Wisconsin Oshkosh</v>
      </c>
      <c r="C31" s="8">
        <f>'[1]Saturday Standings'!I44</f>
        <v>5435</v>
      </c>
      <c r="D31" s="8">
        <f>'[1]Sunday Scores'!G46</f>
        <v>908</v>
      </c>
      <c r="E31" s="8">
        <f>'[1]Sunday Scores'!L46</f>
        <v>735</v>
      </c>
      <c r="F31" s="8">
        <f>'[1]Sunday Scores'!Q46</f>
        <v>712</v>
      </c>
      <c r="G31" s="8">
        <f>'[1]Sunday Scores'!V46</f>
        <v>780</v>
      </c>
      <c r="H31" s="8">
        <f>'[1]Sunday Scores'!W46</f>
        <v>3135</v>
      </c>
      <c r="I31" s="8">
        <f>SUM(C31+H31)</f>
        <v>8570</v>
      </c>
      <c r="J31" s="56">
        <f t="shared" si="0"/>
        <v>931.52173913043487</v>
      </c>
    </row>
    <row r="32" spans="1:10" x14ac:dyDescent="0.25">
      <c r="A32" s="7">
        <v>26</v>
      </c>
      <c r="B32" s="8" t="str">
        <f>'[1]Saturday Standings'!B51</f>
        <v>Winona State University</v>
      </c>
      <c r="C32" s="8">
        <f>'[1]Saturday Standings'!I51</f>
        <v>5377</v>
      </c>
      <c r="D32" s="8">
        <f>'[1]Sunday Scores'!G53</f>
        <v>787</v>
      </c>
      <c r="E32" s="8">
        <f>'[1]Sunday Scores'!L53</f>
        <v>788</v>
      </c>
      <c r="F32" s="8">
        <f>'[1]Sunday Scores'!Q53</f>
        <v>809</v>
      </c>
      <c r="G32" s="8">
        <f>'[1]Sunday Scores'!V53</f>
        <v>742</v>
      </c>
      <c r="H32" s="8">
        <f>'[1]Sunday Scores'!W53</f>
        <v>3126</v>
      </c>
      <c r="I32" s="8">
        <f>SUM(C32+H32)</f>
        <v>8503</v>
      </c>
      <c r="J32" s="56">
        <f t="shared" si="0"/>
        <v>924.23913043478262</v>
      </c>
    </row>
    <row r="33" spans="1:10" x14ac:dyDescent="0.25">
      <c r="A33" s="7">
        <v>27</v>
      </c>
      <c r="B33" s="8" t="str">
        <f>'[1]Saturday Standings'!B47</f>
        <v>Waldorf College</v>
      </c>
      <c r="C33" s="8">
        <f>'[1]Saturday Standings'!I47</f>
        <v>5408</v>
      </c>
      <c r="D33" s="8">
        <f>'[1]Sunday Scores'!G49</f>
        <v>758</v>
      </c>
      <c r="E33" s="8">
        <f>'[1]Sunday Scores'!L49</f>
        <v>833</v>
      </c>
      <c r="F33" s="8">
        <f>'[1]Sunday Scores'!Q49</f>
        <v>820</v>
      </c>
      <c r="G33" s="8">
        <f>'[1]Sunday Scores'!V49</f>
        <v>620</v>
      </c>
      <c r="H33" s="8">
        <f>'[1]Sunday Scores'!W49</f>
        <v>3031</v>
      </c>
      <c r="I33" s="8">
        <f>SUM(C33+H33)</f>
        <v>8439</v>
      </c>
      <c r="J33" s="56">
        <f t="shared" si="0"/>
        <v>917.28260869565224</v>
      </c>
    </row>
    <row r="34" spans="1:10" x14ac:dyDescent="0.25">
      <c r="A34" s="7">
        <v>28</v>
      </c>
      <c r="B34" s="8" t="str">
        <f>'[1]Saturday Standings'!B18</f>
        <v>Kansas Wesleyan University</v>
      </c>
      <c r="C34" s="8">
        <f>'[1]Saturday Standings'!I18</f>
        <v>5466</v>
      </c>
      <c r="D34" s="8">
        <f>'[1]Sunday Scores'!G20</f>
        <v>796</v>
      </c>
      <c r="E34" s="8">
        <f>'[1]Sunday Scores'!L20</f>
        <v>737</v>
      </c>
      <c r="F34" s="8">
        <f>'[1]Sunday Scores'!Q20</f>
        <v>722</v>
      </c>
      <c r="G34" s="8">
        <f>'[1]Sunday Scores'!V20</f>
        <v>678</v>
      </c>
      <c r="H34" s="8">
        <f>'[1]Sunday Scores'!W20</f>
        <v>2933</v>
      </c>
      <c r="I34" s="8">
        <f>SUM(C34+H34)</f>
        <v>8399</v>
      </c>
      <c r="J34" s="56">
        <f t="shared" si="0"/>
        <v>912.93478260869574</v>
      </c>
    </row>
    <row r="35" spans="1:10" x14ac:dyDescent="0.25">
      <c r="A35" s="7">
        <v>29</v>
      </c>
      <c r="B35" s="8" t="str">
        <f>'[1]Saturday Standings'!B8</f>
        <v>Clarke University</v>
      </c>
      <c r="C35" s="8">
        <f>'[1]Saturday Standings'!I8</f>
        <v>5416</v>
      </c>
      <c r="D35" s="8">
        <f>'[1]Sunday Scores'!G10</f>
        <v>693</v>
      </c>
      <c r="E35" s="8">
        <f>'[1]Sunday Scores'!L10</f>
        <v>822</v>
      </c>
      <c r="F35" s="8">
        <f>'[1]Sunday Scores'!Q10</f>
        <v>725</v>
      </c>
      <c r="G35" s="8">
        <f>'[1]Sunday Scores'!V10</f>
        <v>690</v>
      </c>
      <c r="H35" s="8">
        <f>'[1]Sunday Scores'!W10</f>
        <v>2930</v>
      </c>
      <c r="I35" s="8">
        <f>SUM(C35+H35)</f>
        <v>8346</v>
      </c>
      <c r="J35" s="56">
        <f t="shared" si="0"/>
        <v>907.17391304347836</v>
      </c>
    </row>
    <row r="36" spans="1:10" x14ac:dyDescent="0.25">
      <c r="A36" s="7">
        <v>30</v>
      </c>
      <c r="B36" s="8" t="str">
        <f>'[1]Saturday Standings'!B42</f>
        <v>University of Wisconsin LaCrosse</v>
      </c>
      <c r="C36" s="8">
        <f>'[1]Saturday Standings'!I42</f>
        <v>5407</v>
      </c>
      <c r="D36" s="8">
        <f>'[1]Sunday Scores'!G44</f>
        <v>720</v>
      </c>
      <c r="E36" s="8">
        <f>'[1]Sunday Scores'!L44</f>
        <v>669</v>
      </c>
      <c r="F36" s="8">
        <f>'[1]Sunday Scores'!Q44</f>
        <v>771</v>
      </c>
      <c r="G36" s="8">
        <f>'[1]Sunday Scores'!V44</f>
        <v>777</v>
      </c>
      <c r="H36" s="8">
        <f>'[1]Sunday Scores'!W44</f>
        <v>2937</v>
      </c>
      <c r="I36" s="8">
        <f>SUM(C36+H36)</f>
        <v>8344</v>
      </c>
      <c r="J36" s="56">
        <f t="shared" si="0"/>
        <v>906.95652173913049</v>
      </c>
    </row>
    <row r="37" spans="1:10" x14ac:dyDescent="0.25">
      <c r="A37" s="7">
        <v>31</v>
      </c>
      <c r="B37" s="8" t="str">
        <f>'[1]Saturday Standings'!B29</f>
        <v>Ottawa College</v>
      </c>
      <c r="C37" s="8">
        <f>'[1]Saturday Standings'!I29</f>
        <v>5266</v>
      </c>
      <c r="D37" s="8">
        <f>'[1]Sunday Scores'!G31</f>
        <v>734</v>
      </c>
      <c r="E37" s="8">
        <f>'[1]Sunday Scores'!L31</f>
        <v>830</v>
      </c>
      <c r="F37" s="8">
        <f>'[1]Sunday Scores'!Q31</f>
        <v>766</v>
      </c>
      <c r="G37" s="8">
        <f>'[1]Sunday Scores'!V31</f>
        <v>710</v>
      </c>
      <c r="H37" s="8">
        <f>'[1]Sunday Scores'!W31</f>
        <v>3040</v>
      </c>
      <c r="I37" s="8">
        <f>SUM(C37+H37)</f>
        <v>8306</v>
      </c>
      <c r="J37" s="56">
        <f t="shared" si="0"/>
        <v>902.82608695652186</v>
      </c>
    </row>
    <row r="38" spans="1:10" x14ac:dyDescent="0.25">
      <c r="A38" s="7">
        <v>32</v>
      </c>
      <c r="B38" s="8" t="str">
        <f>'[1]Saturday Standings'!B43</f>
        <v>University of Wisconsin Milwaukee</v>
      </c>
      <c r="C38" s="8">
        <f>'[1]Saturday Standings'!I43</f>
        <v>5301</v>
      </c>
      <c r="D38" s="8">
        <f>'[1]Sunday Scores'!G45</f>
        <v>788</v>
      </c>
      <c r="E38" s="8">
        <f>'[1]Sunday Scores'!L45</f>
        <v>695</v>
      </c>
      <c r="F38" s="8">
        <f>'[1]Sunday Scores'!Q45</f>
        <v>721</v>
      </c>
      <c r="G38" s="8">
        <f>'[1]Sunday Scores'!V45</f>
        <v>796</v>
      </c>
      <c r="H38" s="8">
        <f>'[1]Sunday Scores'!W45</f>
        <v>3000</v>
      </c>
      <c r="I38" s="8">
        <f>SUM(C38+H38)</f>
        <v>8301</v>
      </c>
      <c r="J38" s="56">
        <f t="shared" si="0"/>
        <v>902.28260869565224</v>
      </c>
    </row>
    <row r="39" spans="1:10" x14ac:dyDescent="0.25">
      <c r="A39" s="7">
        <v>33</v>
      </c>
      <c r="B39" s="8" t="str">
        <f>'[1]Saturday Standings'!B6</f>
        <v>Ancilla College</v>
      </c>
      <c r="C39" s="8">
        <f>'[1]Saturday Standings'!I6</f>
        <v>5150</v>
      </c>
      <c r="D39" s="8">
        <f>'[1]Sunday Scores'!G8</f>
        <v>791</v>
      </c>
      <c r="E39" s="8">
        <f>'[1]Sunday Scores'!L8</f>
        <v>794</v>
      </c>
      <c r="F39" s="8">
        <f>'[1]Sunday Scores'!Q8</f>
        <v>723</v>
      </c>
      <c r="G39" s="8">
        <f>'[1]Sunday Scores'!V8</f>
        <v>809</v>
      </c>
      <c r="H39" s="8">
        <f>'[1]Sunday Scores'!W8</f>
        <v>3117</v>
      </c>
      <c r="I39" s="8">
        <f>SUM(C39+H39)</f>
        <v>8267</v>
      </c>
      <c r="J39" s="56">
        <f t="shared" si="0"/>
        <v>898.58695652173924</v>
      </c>
    </row>
    <row r="40" spans="1:10" x14ac:dyDescent="0.25">
      <c r="A40" s="7">
        <v>34</v>
      </c>
      <c r="B40" s="8" t="str">
        <f>'[1]Saturday Standings'!B32</f>
        <v>Saint Xavier University</v>
      </c>
      <c r="C40" s="8">
        <f>'[1]Saturday Standings'!I32</f>
        <v>5459</v>
      </c>
      <c r="D40" s="8">
        <f>'[1]Sunday Scores'!G34</f>
        <v>640</v>
      </c>
      <c r="E40" s="8">
        <f>'[1]Sunday Scores'!L34</f>
        <v>731</v>
      </c>
      <c r="F40" s="8">
        <f>'[1]Sunday Scores'!Q34</f>
        <v>690</v>
      </c>
      <c r="G40" s="8">
        <f>'[1]Sunday Scores'!V34</f>
        <v>712</v>
      </c>
      <c r="H40" s="8">
        <f>'[1]Sunday Scores'!W34</f>
        <v>2773</v>
      </c>
      <c r="I40" s="8">
        <f>SUM(C40+H40)</f>
        <v>8232</v>
      </c>
      <c r="J40" s="56">
        <f t="shared" si="0"/>
        <v>894.78260869565224</v>
      </c>
    </row>
    <row r="41" spans="1:10" x14ac:dyDescent="0.25">
      <c r="A41" s="7">
        <v>35</v>
      </c>
      <c r="B41" s="8" t="str">
        <f>'[1]Saturday Standings'!B35</f>
        <v>University of Central Missouri</v>
      </c>
      <c r="C41" s="8">
        <f>'[1]Saturday Standings'!I35</f>
        <v>5281</v>
      </c>
      <c r="D41" s="8">
        <f>'[1]Sunday Scores'!G37</f>
        <v>693</v>
      </c>
      <c r="E41" s="8">
        <f>'[1]Sunday Scores'!L37</f>
        <v>803</v>
      </c>
      <c r="F41" s="8">
        <f>'[1]Sunday Scores'!Q37</f>
        <v>727</v>
      </c>
      <c r="G41" s="8">
        <f>'[1]Sunday Scores'!V37</f>
        <v>665</v>
      </c>
      <c r="H41" s="8">
        <f>'[1]Sunday Scores'!W37</f>
        <v>2888</v>
      </c>
      <c r="I41" s="8">
        <f>SUM(C41+H41)</f>
        <v>8169</v>
      </c>
      <c r="J41" s="56">
        <f t="shared" si="0"/>
        <v>887.93478260869574</v>
      </c>
    </row>
    <row r="42" spans="1:10" x14ac:dyDescent="0.25">
      <c r="A42" s="7">
        <v>36</v>
      </c>
      <c r="B42" s="8" t="str">
        <f>'[1]Saturday Standings'!B15</f>
        <v>Iowa State University</v>
      </c>
      <c r="C42" s="8">
        <f>'[1]Saturday Standings'!I15</f>
        <v>5317</v>
      </c>
      <c r="D42" s="8">
        <f>'[1]Sunday Scores'!G17</f>
        <v>658</v>
      </c>
      <c r="E42" s="8">
        <f>'[1]Sunday Scores'!L17</f>
        <v>705</v>
      </c>
      <c r="F42" s="8">
        <f>'[1]Sunday Scores'!Q17</f>
        <v>831</v>
      </c>
      <c r="G42" s="8">
        <f>'[1]Sunday Scores'!V17</f>
        <v>595</v>
      </c>
      <c r="H42" s="8">
        <f>'[1]Sunday Scores'!W17</f>
        <v>2789</v>
      </c>
      <c r="I42" s="8">
        <f>SUM(C42+H42)</f>
        <v>8106</v>
      </c>
      <c r="J42" s="56">
        <f t="shared" si="0"/>
        <v>881.08695652173924</v>
      </c>
    </row>
    <row r="43" spans="1:10" x14ac:dyDescent="0.25">
      <c r="A43" s="7">
        <v>37</v>
      </c>
      <c r="B43" s="8" t="str">
        <f>'[1]Saturday Standings'!B31</f>
        <v>Rock Valley College</v>
      </c>
      <c r="C43" s="8">
        <f>'[1]Saturday Standings'!I31</f>
        <v>5115</v>
      </c>
      <c r="D43" s="8">
        <f>'[1]Sunday Scores'!G33</f>
        <v>759</v>
      </c>
      <c r="E43" s="8">
        <f>'[1]Sunday Scores'!L33</f>
        <v>719</v>
      </c>
      <c r="F43" s="8">
        <f>'[1]Sunday Scores'!Q33</f>
        <v>723</v>
      </c>
      <c r="G43" s="8">
        <f>'[1]Sunday Scores'!V33</f>
        <v>715</v>
      </c>
      <c r="H43" s="8">
        <f>'[1]Sunday Scores'!W33</f>
        <v>2916</v>
      </c>
      <c r="I43" s="8">
        <f>SUM(C43+H43)</f>
        <v>8031</v>
      </c>
      <c r="J43" s="56">
        <f t="shared" si="0"/>
        <v>872.93478260869574</v>
      </c>
    </row>
    <row r="44" spans="1:10" x14ac:dyDescent="0.25">
      <c r="A44" s="7">
        <v>38</v>
      </c>
      <c r="B44" s="8" t="str">
        <f>'[1]Saturday Standings'!B13</f>
        <v>Illinois State University</v>
      </c>
      <c r="C44" s="8">
        <f>'[1]Saturday Standings'!I13</f>
        <v>5276</v>
      </c>
      <c r="D44" s="8">
        <f>'[1]Sunday Scores'!G15</f>
        <v>671</v>
      </c>
      <c r="E44" s="8">
        <f>'[1]Sunday Scores'!L15</f>
        <v>680</v>
      </c>
      <c r="F44" s="8">
        <f>'[1]Sunday Scores'!Q15</f>
        <v>701</v>
      </c>
      <c r="G44" s="8">
        <f>'[1]Sunday Scores'!V15</f>
        <v>671</v>
      </c>
      <c r="H44" s="8">
        <f>'[1]Sunday Scores'!W15</f>
        <v>2723</v>
      </c>
      <c r="I44" s="8">
        <f>SUM(C44+H44)</f>
        <v>7999</v>
      </c>
      <c r="J44" s="56">
        <f t="shared" si="0"/>
        <v>869.45652173913049</v>
      </c>
    </row>
    <row r="45" spans="1:10" x14ac:dyDescent="0.25">
      <c r="A45" s="7">
        <v>39</v>
      </c>
      <c r="B45" s="8" t="str">
        <f>'[1]Saturday Standings'!B37</f>
        <v>University of Missouri</v>
      </c>
      <c r="C45" s="8">
        <f>'[1]Saturday Standings'!I37</f>
        <v>5239</v>
      </c>
      <c r="D45" s="8">
        <f>'[1]Sunday Scores'!G39</f>
        <v>719</v>
      </c>
      <c r="E45" s="8">
        <f>'[1]Sunday Scores'!L39</f>
        <v>680</v>
      </c>
      <c r="F45" s="8">
        <f>'[1]Sunday Scores'!Q39</f>
        <v>606</v>
      </c>
      <c r="G45" s="8">
        <f>'[1]Sunday Scores'!V39</f>
        <v>721</v>
      </c>
      <c r="H45" s="8">
        <f>'[1]Sunday Scores'!W39</f>
        <v>2726</v>
      </c>
      <c r="I45" s="8">
        <f>SUM(C45+H45)</f>
        <v>7965</v>
      </c>
      <c r="J45" s="56">
        <f t="shared" si="0"/>
        <v>865.76086956521749</v>
      </c>
    </row>
    <row r="46" spans="1:10" x14ac:dyDescent="0.25">
      <c r="A46" s="7">
        <v>40</v>
      </c>
      <c r="B46" s="8" t="str">
        <f>'[1]Saturday Standings'!B36</f>
        <v>University of Iowa</v>
      </c>
      <c r="C46" s="8">
        <f>'[1]Saturday Standings'!I36</f>
        <v>5049</v>
      </c>
      <c r="D46" s="8">
        <f>'[1]Sunday Scores'!G38</f>
        <v>698</v>
      </c>
      <c r="E46" s="8">
        <f>'[1]Sunday Scores'!L38</f>
        <v>807</v>
      </c>
      <c r="F46" s="8">
        <f>'[1]Sunday Scores'!Q38</f>
        <v>754</v>
      </c>
      <c r="G46" s="8">
        <f>'[1]Sunday Scores'!V38</f>
        <v>644</v>
      </c>
      <c r="H46" s="8">
        <f>'[1]Sunday Scores'!W38</f>
        <v>2903</v>
      </c>
      <c r="I46" s="8">
        <f>SUM(C46+H46)</f>
        <v>7952</v>
      </c>
      <c r="J46" s="56">
        <f t="shared" si="0"/>
        <v>864.34782608695662</v>
      </c>
    </row>
    <row r="47" spans="1:10" x14ac:dyDescent="0.25">
      <c r="A47" s="7">
        <v>41</v>
      </c>
      <c r="B47" s="8" t="str">
        <f>'[1]Saturday Standings'!B46</f>
        <v>Viterbo University</v>
      </c>
      <c r="C47" s="8">
        <f>'[1]Saturday Standings'!I46</f>
        <v>5060</v>
      </c>
      <c r="D47" s="8">
        <f>'[1]Sunday Scores'!G48</f>
        <v>677</v>
      </c>
      <c r="E47" s="8">
        <f>'[1]Sunday Scores'!L48</f>
        <v>795</v>
      </c>
      <c r="F47" s="8">
        <f>'[1]Sunday Scores'!Q48</f>
        <v>665</v>
      </c>
      <c r="G47" s="8">
        <f>'[1]Sunday Scores'!V48</f>
        <v>616</v>
      </c>
      <c r="H47" s="8">
        <f>'[1]Sunday Scores'!W48</f>
        <v>2753</v>
      </c>
      <c r="I47" s="8">
        <f>SUM(C47+H47)</f>
        <v>7813</v>
      </c>
      <c r="J47" s="56">
        <f t="shared" si="0"/>
        <v>849.23913043478262</v>
      </c>
    </row>
    <row r="48" spans="1:10" x14ac:dyDescent="0.25">
      <c r="A48" s="7">
        <v>42</v>
      </c>
      <c r="B48" s="8" t="str">
        <f>'[1]Saturday Standings'!B39</f>
        <v>University of Northern Iowa</v>
      </c>
      <c r="C48" s="8">
        <f>'[1]Saturday Standings'!I39</f>
        <v>5078</v>
      </c>
      <c r="D48" s="8">
        <f>'[1]Sunday Scores'!G41</f>
        <v>657</v>
      </c>
      <c r="E48" s="8">
        <f>'[1]Sunday Scores'!L41</f>
        <v>673</v>
      </c>
      <c r="F48" s="8">
        <f>'[1]Sunday Scores'!Q41</f>
        <v>688</v>
      </c>
      <c r="G48" s="8">
        <f>'[1]Sunday Scores'!V41</f>
        <v>678</v>
      </c>
      <c r="H48" s="8">
        <f>'[1]Sunday Scores'!W41</f>
        <v>2696</v>
      </c>
      <c r="I48" s="8">
        <f>SUM(C48+H48)</f>
        <v>7774</v>
      </c>
      <c r="J48" s="56">
        <f t="shared" si="0"/>
        <v>845.00000000000011</v>
      </c>
    </row>
    <row r="49" spans="1:10" x14ac:dyDescent="0.25">
      <c r="A49" s="7">
        <v>43</v>
      </c>
      <c r="B49" s="8" t="str">
        <f>'[1]Saturday Standings'!B28</f>
        <v>Northern Illinois University</v>
      </c>
      <c r="C49" s="8">
        <f>'[1]Saturday Standings'!I28</f>
        <v>5061</v>
      </c>
      <c r="D49" s="8">
        <f>'[1]Sunday Scores'!G30</f>
        <v>748</v>
      </c>
      <c r="E49" s="8">
        <f>'[1]Sunday Scores'!L30</f>
        <v>658</v>
      </c>
      <c r="F49" s="8">
        <f>'[1]Sunday Scores'!Q30</f>
        <v>598</v>
      </c>
      <c r="G49" s="8">
        <f>'[1]Sunday Scores'!V30</f>
        <v>635</v>
      </c>
      <c r="H49" s="8">
        <f>'[1]Sunday Scores'!W30</f>
        <v>2639</v>
      </c>
      <c r="I49" s="8">
        <f>SUM(C49+H49)</f>
        <v>7700</v>
      </c>
      <c r="J49" s="56">
        <f t="shared" si="0"/>
        <v>836.95652173913049</v>
      </c>
    </row>
    <row r="50" spans="1:10" x14ac:dyDescent="0.25">
      <c r="A50" s="7">
        <v>44</v>
      </c>
      <c r="B50" s="8" t="str">
        <f>'[1]Saturday Standings'!B24</f>
        <v>Missouri Western State University</v>
      </c>
      <c r="C50" s="8">
        <f>'[1]Saturday Standings'!I24</f>
        <v>4895</v>
      </c>
      <c r="D50" s="8">
        <f>'[1]Sunday Scores'!G26</f>
        <v>681</v>
      </c>
      <c r="E50" s="8">
        <f>'[1]Sunday Scores'!L26</f>
        <v>651</v>
      </c>
      <c r="F50" s="8">
        <f>'[1]Sunday Scores'!Q26</f>
        <v>764</v>
      </c>
      <c r="G50" s="8">
        <f>'[1]Sunday Scores'!V26</f>
        <v>662</v>
      </c>
      <c r="H50" s="8">
        <f>'[1]Sunday Scores'!W26</f>
        <v>2758</v>
      </c>
      <c r="I50" s="8">
        <f>SUM(C50+H50)</f>
        <v>7653</v>
      </c>
      <c r="J50" s="56">
        <f t="shared" si="0"/>
        <v>831.84782608695662</v>
      </c>
    </row>
    <row r="51" spans="1:10" x14ac:dyDescent="0.25">
      <c r="A51" s="7">
        <v>45</v>
      </c>
      <c r="B51" s="8" t="str">
        <f>'[1]Saturday Standings'!B17</f>
        <v>Kansas State University</v>
      </c>
      <c r="C51" s="8">
        <f>'[1]Saturday Standings'!I17</f>
        <v>5004</v>
      </c>
      <c r="D51" s="8">
        <f>'[1]Sunday Scores'!G19</f>
        <v>664</v>
      </c>
      <c r="E51" s="8">
        <f>'[1]Sunday Scores'!L19</f>
        <v>638</v>
      </c>
      <c r="F51" s="8">
        <f>'[1]Sunday Scores'!Q19</f>
        <v>645</v>
      </c>
      <c r="G51" s="8">
        <f>'[1]Sunday Scores'!V19</f>
        <v>683</v>
      </c>
      <c r="H51" s="8">
        <f>'[1]Sunday Scores'!W19</f>
        <v>2630</v>
      </c>
      <c r="I51" s="8">
        <f>SUM(C51+H51)</f>
        <v>7634</v>
      </c>
      <c r="J51" s="56">
        <f t="shared" si="0"/>
        <v>829.78260869565224</v>
      </c>
    </row>
    <row r="52" spans="1:10" ht="15.75" thickBot="1" x14ac:dyDescent="0.3">
      <c r="A52" s="9">
        <v>46</v>
      </c>
      <c r="B52" s="10" t="str">
        <f>'[1]Saturday Standings'!B41</f>
        <v>University of Wisconsin Eau Claire</v>
      </c>
      <c r="C52" s="10">
        <f>'[1]Saturday Standings'!I41</f>
        <v>4484</v>
      </c>
      <c r="D52" s="10">
        <f>'[1]Sunday Scores'!G43</f>
        <v>759</v>
      </c>
      <c r="E52" s="10">
        <f>'[1]Sunday Scores'!L43</f>
        <v>733</v>
      </c>
      <c r="F52" s="10">
        <f>'[1]Sunday Scores'!Q43</f>
        <v>640</v>
      </c>
      <c r="G52" s="10">
        <f>'[1]Sunday Scores'!V43</f>
        <v>703</v>
      </c>
      <c r="H52" s="10">
        <f>'[1]Sunday Scores'!W43</f>
        <v>2835</v>
      </c>
      <c r="I52" s="10">
        <f>SUM(C52+H52)</f>
        <v>7319</v>
      </c>
      <c r="J52" s="57">
        <f t="shared" si="0"/>
        <v>795.54347826086962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9" sqref="C9"/>
    </sheetView>
  </sheetViews>
  <sheetFormatPr defaultRowHeight="15" x14ac:dyDescent="0.25"/>
  <cols>
    <col min="1" max="1" width="4.7109375" bestFit="1" customWidth="1"/>
    <col min="2" max="2" width="32.5703125" bestFit="1" customWidth="1"/>
    <col min="3" max="3" width="7.28515625" bestFit="1" customWidth="1"/>
    <col min="4" max="7" width="4.5703125" bestFit="1" customWidth="1"/>
    <col min="8" max="8" width="5.140625" bestFit="1" customWidth="1"/>
    <col min="9" max="9" width="4.570312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13</v>
      </c>
      <c r="B4" s="1"/>
      <c r="C4" s="1"/>
      <c r="D4" s="1"/>
      <c r="E4" s="1"/>
      <c r="F4" s="1"/>
      <c r="G4" s="1"/>
      <c r="H4" s="1"/>
      <c r="I4" s="1"/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0" ht="15.75" thickBot="1" x14ac:dyDescent="0.3">
      <c r="A6" s="59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tr">
        <f>'[2]Sunday Scores'!Q7</f>
        <v>Set 3</v>
      </c>
      <c r="G6" s="60" t="s">
        <v>9</v>
      </c>
      <c r="H6" s="60" t="s">
        <v>10</v>
      </c>
      <c r="I6" s="60" t="s">
        <v>11</v>
      </c>
      <c r="J6" s="61" t="s">
        <v>12</v>
      </c>
    </row>
    <row r="7" spans="1:10" x14ac:dyDescent="0.25">
      <c r="A7" s="14">
        <v>1</v>
      </c>
      <c r="B7" s="6" t="str">
        <f>'[2]Saturday Standings'!B16</f>
        <v>Lindenwood University - JV 2</v>
      </c>
      <c r="C7" s="6">
        <f>'[2]Saturday Standings'!I16</f>
        <v>5889</v>
      </c>
      <c r="D7" s="6">
        <f>'[2]Sunday Scores'!G17</f>
        <v>731</v>
      </c>
      <c r="E7" s="6">
        <f>'[2]Sunday Scores'!L17</f>
        <v>793</v>
      </c>
      <c r="F7" s="6">
        <f>'[2]Sunday Scores'!Q17</f>
        <v>929</v>
      </c>
      <c r="G7" s="6">
        <f>'[2]Sunday Scores'!V17</f>
        <v>898</v>
      </c>
      <c r="H7" s="6">
        <f>'[2]Sunday Scores'!W17</f>
        <v>3351</v>
      </c>
      <c r="I7" s="6">
        <f t="shared" ref="I7:I26" si="0">SUM(C7+H7)</f>
        <v>9240</v>
      </c>
      <c r="J7" s="55">
        <f>SUM(I7/9.2)</f>
        <v>1004.3478260869566</v>
      </c>
    </row>
    <row r="8" spans="1:10" x14ac:dyDescent="0.25">
      <c r="A8" s="15">
        <v>2</v>
      </c>
      <c r="B8" s="8" t="str">
        <f>'[2]Saturday Standings'!B26</f>
        <v>University of Wisconsin Whitewater - JV</v>
      </c>
      <c r="C8" s="8">
        <f>'[2]Saturday Standings'!I26</f>
        <v>5925</v>
      </c>
      <c r="D8" s="8">
        <f>'[2]Sunday Scores'!G27</f>
        <v>845</v>
      </c>
      <c r="E8" s="8">
        <f>'[2]Sunday Scores'!L27</f>
        <v>803</v>
      </c>
      <c r="F8" s="8">
        <f>'[2]Sunday Scores'!Q27</f>
        <v>847</v>
      </c>
      <c r="G8" s="8">
        <f>'[2]Sunday Scores'!V27</f>
        <v>784</v>
      </c>
      <c r="H8" s="8">
        <f>'[2]Sunday Scores'!W27</f>
        <v>3279</v>
      </c>
      <c r="I8" s="8">
        <f t="shared" si="0"/>
        <v>9204</v>
      </c>
      <c r="J8" s="56">
        <f t="shared" ref="J8:J26" si="1">SUM(I8/9.2)</f>
        <v>1000.4347826086957</v>
      </c>
    </row>
    <row r="9" spans="1:10" x14ac:dyDescent="0.25">
      <c r="A9" s="15">
        <v>3</v>
      </c>
      <c r="B9" s="8" t="str">
        <f>'[2]Saturday Standings'!B22</f>
        <v>St. Ambrose University - JV 1</v>
      </c>
      <c r="C9" s="8">
        <f>'[2]Saturday Standings'!I22</f>
        <v>5801</v>
      </c>
      <c r="D9" s="8">
        <f>'[2]Sunday Scores'!G22</f>
        <v>733</v>
      </c>
      <c r="E9" s="8">
        <f>'[2]Sunday Scores'!L22</f>
        <v>717</v>
      </c>
      <c r="F9" s="8">
        <f>'[2]Sunday Scores'!Q22</f>
        <v>768</v>
      </c>
      <c r="G9" s="8">
        <f>'[2]Sunday Scores'!V22</f>
        <v>933</v>
      </c>
      <c r="H9" s="8">
        <f>'[2]Sunday Scores'!W22</f>
        <v>3151</v>
      </c>
      <c r="I9" s="8">
        <f t="shared" si="0"/>
        <v>8952</v>
      </c>
      <c r="J9" s="56">
        <f t="shared" si="1"/>
        <v>973.04347826086962</v>
      </c>
    </row>
    <row r="10" spans="1:10" ht="15.75" thickBot="1" x14ac:dyDescent="0.3">
      <c r="A10" s="16">
        <v>4</v>
      </c>
      <c r="B10" s="10" t="str">
        <f>'[2]Saturday Standings'!B20</f>
        <v>Robert Morris University IL - JV</v>
      </c>
      <c r="C10" s="10">
        <f>'[2]Saturday Standings'!I20</f>
        <v>5991</v>
      </c>
      <c r="D10" s="10">
        <f>'[2]Sunday Scores'!G21</f>
        <v>762</v>
      </c>
      <c r="E10" s="10">
        <f>'[2]Sunday Scores'!L21</f>
        <v>748</v>
      </c>
      <c r="F10" s="10">
        <f>'[2]Sunday Scores'!Q21</f>
        <v>687</v>
      </c>
      <c r="G10" s="10">
        <f>'[2]Sunday Scores'!V21</f>
        <v>758</v>
      </c>
      <c r="H10" s="10">
        <f>'[2]Sunday Scores'!W21</f>
        <v>2955</v>
      </c>
      <c r="I10" s="10">
        <f t="shared" si="0"/>
        <v>8946</v>
      </c>
      <c r="J10" s="57">
        <f t="shared" si="1"/>
        <v>972.39130434782612</v>
      </c>
    </row>
    <row r="11" spans="1:10" x14ac:dyDescent="0.25">
      <c r="A11" s="17">
        <v>5</v>
      </c>
      <c r="B11" s="12" t="str">
        <f>'[2]Saturday Standings'!B17</f>
        <v>Mount Mercy University - JV 1</v>
      </c>
      <c r="C11" s="12">
        <f>'[2]Saturday Standings'!I17</f>
        <v>5728</v>
      </c>
      <c r="D11" s="12">
        <f>'[2]Sunday Scores'!G18</f>
        <v>773</v>
      </c>
      <c r="E11" s="12">
        <f>'[2]Sunday Scores'!L18</f>
        <v>735</v>
      </c>
      <c r="F11" s="12">
        <f>'[2]Sunday Scores'!Q18</f>
        <v>737</v>
      </c>
      <c r="G11" s="12">
        <f>'[2]Sunday Scores'!V18</f>
        <v>742</v>
      </c>
      <c r="H11" s="12">
        <f>'[2]Sunday Scores'!W18</f>
        <v>2987</v>
      </c>
      <c r="I11" s="12">
        <f t="shared" si="0"/>
        <v>8715</v>
      </c>
      <c r="J11" s="62">
        <f t="shared" si="1"/>
        <v>947.28260869565224</v>
      </c>
    </row>
    <row r="12" spans="1:10" x14ac:dyDescent="0.25">
      <c r="A12" s="15">
        <v>6</v>
      </c>
      <c r="B12" s="8" t="str">
        <f>'[2]Saturday Standings'!B15</f>
        <v>Lindenwood University - JV 1</v>
      </c>
      <c r="C12" s="8">
        <f>'[2]Saturday Standings'!I15</f>
        <v>5709</v>
      </c>
      <c r="D12" s="8">
        <f>'[2]Sunday Scores'!G16</f>
        <v>769</v>
      </c>
      <c r="E12" s="8">
        <f>'[2]Sunday Scores'!L16</f>
        <v>691</v>
      </c>
      <c r="F12" s="8">
        <f>'[2]Sunday Scores'!Q16</f>
        <v>680</v>
      </c>
      <c r="G12" s="8">
        <f>'[2]Sunday Scores'!V16</f>
        <v>712</v>
      </c>
      <c r="H12" s="8">
        <f>'[2]Sunday Scores'!W16</f>
        <v>2852</v>
      </c>
      <c r="I12" s="8">
        <f t="shared" si="0"/>
        <v>8561</v>
      </c>
      <c r="J12" s="56">
        <f t="shared" si="1"/>
        <v>930.54347826086962</v>
      </c>
    </row>
    <row r="13" spans="1:10" x14ac:dyDescent="0.25">
      <c r="A13" s="15">
        <v>7</v>
      </c>
      <c r="B13" s="8" t="str">
        <f>'[2]Saturday Standings'!B24</f>
        <v>University of St. Francis - JV</v>
      </c>
      <c r="C13" s="8">
        <f>'[2]Saturday Standings'!I24</f>
        <v>5796</v>
      </c>
      <c r="D13" s="8">
        <f>'[2]Sunday Scores'!G25</f>
        <v>627</v>
      </c>
      <c r="E13" s="8">
        <f>'[2]Sunday Scores'!L25</f>
        <v>748</v>
      </c>
      <c r="F13" s="8">
        <f>'[2]Sunday Scores'!Q25</f>
        <v>788</v>
      </c>
      <c r="G13" s="8">
        <f>'[2]Sunday Scores'!V25</f>
        <v>584</v>
      </c>
      <c r="H13" s="8">
        <f>'[2]Sunday Scores'!W25</f>
        <v>2747</v>
      </c>
      <c r="I13" s="8">
        <f t="shared" si="0"/>
        <v>8543</v>
      </c>
      <c r="J13" s="56">
        <f t="shared" si="1"/>
        <v>928.58695652173924</v>
      </c>
    </row>
    <row r="14" spans="1:10" x14ac:dyDescent="0.25">
      <c r="A14" s="15">
        <v>8</v>
      </c>
      <c r="B14" s="8" t="str">
        <f>'[2]Saturday Standings'!B11</f>
        <v>Grand View University - JV 1</v>
      </c>
      <c r="C14" s="8">
        <f>'[2]Saturday Standings'!I11</f>
        <v>5689</v>
      </c>
      <c r="D14" s="8">
        <f>'[2]Sunday Scores'!G12</f>
        <v>649</v>
      </c>
      <c r="E14" s="8">
        <f>'[2]Sunday Scores'!L12</f>
        <v>726</v>
      </c>
      <c r="F14" s="8">
        <f>'[2]Sunday Scores'!Q12</f>
        <v>682</v>
      </c>
      <c r="G14" s="8">
        <f>'[2]Sunday Scores'!V12</f>
        <v>796</v>
      </c>
      <c r="H14" s="8">
        <f>'[2]Sunday Scores'!W12</f>
        <v>2853</v>
      </c>
      <c r="I14" s="8">
        <f t="shared" si="0"/>
        <v>8542</v>
      </c>
      <c r="J14" s="56">
        <f t="shared" si="1"/>
        <v>928.47826086956525</v>
      </c>
    </row>
    <row r="15" spans="1:10" x14ac:dyDescent="0.25">
      <c r="A15" s="15">
        <v>9</v>
      </c>
      <c r="B15" s="8" t="str">
        <f>'[2]Saturday Standings'!B21</f>
        <v>St. Ambrose University - JV 2</v>
      </c>
      <c r="C15" s="8">
        <f>'[2]Saturday Standings'!I21</f>
        <v>5522</v>
      </c>
      <c r="D15" s="8">
        <f>'[2]Sunday Scores'!G23</f>
        <v>685</v>
      </c>
      <c r="E15" s="8">
        <f>'[2]Sunday Scores'!L23</f>
        <v>815</v>
      </c>
      <c r="F15" s="8">
        <f>'[2]Sunday Scores'!Q23</f>
        <v>747</v>
      </c>
      <c r="G15" s="8">
        <f>'[2]Sunday Scores'!V23</f>
        <v>732</v>
      </c>
      <c r="H15" s="8">
        <f>'[2]Sunday Scores'!W23</f>
        <v>2979</v>
      </c>
      <c r="I15" s="8">
        <f t="shared" si="0"/>
        <v>8501</v>
      </c>
      <c r="J15" s="56">
        <f t="shared" si="1"/>
        <v>924.02173913043487</v>
      </c>
    </row>
    <row r="16" spans="1:10" x14ac:dyDescent="0.25">
      <c r="A16" s="15">
        <v>10</v>
      </c>
      <c r="B16" s="8" t="str">
        <f>'[2]Saturday Standings'!B27</f>
        <v>William Penn University - JV</v>
      </c>
      <c r="C16" s="8">
        <f>'[2]Saturday Standings'!I27</f>
        <v>5523</v>
      </c>
      <c r="D16" s="8">
        <f>'[2]Sunday Scores'!G28</f>
        <v>722</v>
      </c>
      <c r="E16" s="8">
        <f>'[2]Sunday Scores'!L28</f>
        <v>753</v>
      </c>
      <c r="F16" s="8">
        <f>'[2]Sunday Scores'!Q28</f>
        <v>676</v>
      </c>
      <c r="G16" s="8">
        <f>'[2]Sunday Scores'!V28</f>
        <v>659</v>
      </c>
      <c r="H16" s="8">
        <f>'[2]Sunday Scores'!W28</f>
        <v>2810</v>
      </c>
      <c r="I16" s="8">
        <f t="shared" si="0"/>
        <v>8333</v>
      </c>
      <c r="J16" s="56">
        <f t="shared" si="1"/>
        <v>905.76086956521749</v>
      </c>
    </row>
    <row r="17" spans="1:10" x14ac:dyDescent="0.25">
      <c r="A17" s="15">
        <v>11</v>
      </c>
      <c r="B17" s="8" t="str">
        <f>'[2]Saturday Standings'!B13</f>
        <v>Iowa Central Community College - JV</v>
      </c>
      <c r="C17" s="8">
        <f>'[2]Saturday Standings'!I13</f>
        <v>5241</v>
      </c>
      <c r="D17" s="8">
        <f>'[2]Sunday Scores'!G14</f>
        <v>765</v>
      </c>
      <c r="E17" s="8">
        <f>'[2]Sunday Scores'!L14</f>
        <v>807</v>
      </c>
      <c r="F17" s="8">
        <f>'[2]Sunday Scores'!Q14</f>
        <v>718</v>
      </c>
      <c r="G17" s="8">
        <f>'[2]Sunday Scores'!V14</f>
        <v>715</v>
      </c>
      <c r="H17" s="8">
        <f>'[2]Sunday Scores'!W14</f>
        <v>3005</v>
      </c>
      <c r="I17" s="8">
        <f t="shared" si="0"/>
        <v>8246</v>
      </c>
      <c r="J17" s="56">
        <f t="shared" si="1"/>
        <v>896.304347826087</v>
      </c>
    </row>
    <row r="18" spans="1:10" x14ac:dyDescent="0.25">
      <c r="A18" s="15">
        <v>12</v>
      </c>
      <c r="B18" s="8" t="str">
        <f>'[2]Saturday Standings'!B8</f>
        <v>Clarke University - JV 1</v>
      </c>
      <c r="C18" s="8">
        <f>'[2]Saturday Standings'!I8</f>
        <v>5269</v>
      </c>
      <c r="D18" s="8">
        <f>'[2]Sunday Scores'!G9</f>
        <v>667</v>
      </c>
      <c r="E18" s="8">
        <f>'[2]Sunday Scores'!L9</f>
        <v>669</v>
      </c>
      <c r="F18" s="8">
        <f>'[2]Sunday Scores'!Q9</f>
        <v>768</v>
      </c>
      <c r="G18" s="8">
        <f>'[2]Sunday Scores'!V9</f>
        <v>769</v>
      </c>
      <c r="H18" s="8">
        <f>'[2]Sunday Scores'!W9</f>
        <v>2873</v>
      </c>
      <c r="I18" s="8">
        <f t="shared" si="0"/>
        <v>8142</v>
      </c>
      <c r="J18" s="56">
        <f t="shared" si="1"/>
        <v>885.00000000000011</v>
      </c>
    </row>
    <row r="19" spans="1:10" x14ac:dyDescent="0.25">
      <c r="A19" s="15">
        <v>13</v>
      </c>
      <c r="B19" s="8" t="str">
        <f>'[2]Saturday Standings'!B7</f>
        <v>Calumet College of St. Joseph - JV</v>
      </c>
      <c r="C19" s="8">
        <f>'[2]Saturday Standings'!I7</f>
        <v>5387</v>
      </c>
      <c r="D19" s="8">
        <f>'[2]Sunday Scores'!G8</f>
        <v>666</v>
      </c>
      <c r="E19" s="8">
        <f>'[2]Sunday Scores'!L8</f>
        <v>660</v>
      </c>
      <c r="F19" s="8">
        <f>'[2]Sunday Scores'!Q8</f>
        <v>747</v>
      </c>
      <c r="G19" s="8">
        <f>'[2]Sunday Scores'!V8</f>
        <v>637</v>
      </c>
      <c r="H19" s="8">
        <f>'[2]Sunday Scores'!W8</f>
        <v>2710</v>
      </c>
      <c r="I19" s="8">
        <f t="shared" si="0"/>
        <v>8097</v>
      </c>
      <c r="J19" s="56">
        <f t="shared" si="1"/>
        <v>880.10869565217399</v>
      </c>
    </row>
    <row r="20" spans="1:10" x14ac:dyDescent="0.25">
      <c r="A20" s="15">
        <v>14</v>
      </c>
      <c r="B20" s="8" t="str">
        <f>'[2]Saturday Standings'!B12</f>
        <v>Grand View University - JV 2</v>
      </c>
      <c r="C20" s="8">
        <f>'[2]Saturday Standings'!I12</f>
        <v>5363</v>
      </c>
      <c r="D20" s="8">
        <f>'[2]Sunday Scores'!G13</f>
        <v>739</v>
      </c>
      <c r="E20" s="8">
        <f>'[2]Sunday Scores'!L13</f>
        <v>571</v>
      </c>
      <c r="F20" s="8">
        <f>'[2]Sunday Scores'!Q13</f>
        <v>715</v>
      </c>
      <c r="G20" s="8">
        <f>'[2]Sunday Scores'!V13</f>
        <v>625</v>
      </c>
      <c r="H20" s="8">
        <f>'[2]Sunday Scores'!W13</f>
        <v>2650</v>
      </c>
      <c r="I20" s="8">
        <f t="shared" si="0"/>
        <v>8013</v>
      </c>
      <c r="J20" s="56">
        <f t="shared" si="1"/>
        <v>870.97826086956525</v>
      </c>
    </row>
    <row r="21" spans="1:10" x14ac:dyDescent="0.25">
      <c r="A21" s="15">
        <v>15</v>
      </c>
      <c r="B21" s="8" t="str">
        <f>'[2]Saturday Standings'!B10</f>
        <v>Davenport University - JV</v>
      </c>
      <c r="C21" s="8">
        <f>'[2]Saturday Standings'!I10</f>
        <v>5221</v>
      </c>
      <c r="D21" s="8">
        <f>'[2]Sunday Scores'!G11</f>
        <v>623</v>
      </c>
      <c r="E21" s="8">
        <f>'[2]Sunday Scores'!L11</f>
        <v>594</v>
      </c>
      <c r="F21" s="8">
        <f>'[2]Sunday Scores'!Q11</f>
        <v>724</v>
      </c>
      <c r="G21" s="8">
        <f>'[2]Sunday Scores'!V11</f>
        <v>747</v>
      </c>
      <c r="H21" s="8">
        <f>'[2]Sunday Scores'!W11</f>
        <v>2688</v>
      </c>
      <c r="I21" s="8">
        <f t="shared" si="0"/>
        <v>7909</v>
      </c>
      <c r="J21" s="56">
        <f t="shared" si="1"/>
        <v>859.67391304347836</v>
      </c>
    </row>
    <row r="22" spans="1:10" x14ac:dyDescent="0.25">
      <c r="A22" s="15">
        <v>16</v>
      </c>
      <c r="B22" s="8" t="str">
        <f>'[2]Saturday Standings'!B18</f>
        <v>Mount Mercy University - JV 2</v>
      </c>
      <c r="C22" s="8">
        <f>'[2]Saturday Standings'!I18</f>
        <v>5077</v>
      </c>
      <c r="D22" s="8">
        <f>'[2]Sunday Scores'!G19</f>
        <v>780</v>
      </c>
      <c r="E22" s="8">
        <f>'[2]Sunday Scores'!L19</f>
        <v>639</v>
      </c>
      <c r="F22" s="8">
        <f>'[2]Sunday Scores'!Q19</f>
        <v>702</v>
      </c>
      <c r="G22" s="8">
        <f>'[2]Sunday Scores'!V19</f>
        <v>624</v>
      </c>
      <c r="H22" s="8">
        <f>'[2]Sunday Scores'!W19</f>
        <v>2745</v>
      </c>
      <c r="I22" s="8">
        <f t="shared" si="0"/>
        <v>7822</v>
      </c>
      <c r="J22" s="56">
        <f t="shared" si="1"/>
        <v>850.21739130434787</v>
      </c>
    </row>
    <row r="23" spans="1:10" x14ac:dyDescent="0.25">
      <c r="A23" s="15">
        <v>17</v>
      </c>
      <c r="B23" s="8" t="str">
        <f>'[2]Saturday Standings'!B25</f>
        <v>University of Wisconsin Milwaukee - JV</v>
      </c>
      <c r="C23" s="8">
        <f>'[2]Saturday Standings'!I25</f>
        <v>4955</v>
      </c>
      <c r="D23" s="8">
        <f>'[2]Sunday Scores'!G26</f>
        <v>584</v>
      </c>
      <c r="E23" s="8">
        <f>'[2]Sunday Scores'!L26</f>
        <v>675</v>
      </c>
      <c r="F23" s="8">
        <f>'[2]Sunday Scores'!Q26</f>
        <v>708</v>
      </c>
      <c r="G23" s="8">
        <f>'[2]Sunday Scores'!V26</f>
        <v>661</v>
      </c>
      <c r="H23" s="8">
        <f>'[2]Sunday Scores'!W26</f>
        <v>2628</v>
      </c>
      <c r="I23" s="8">
        <f t="shared" si="0"/>
        <v>7583</v>
      </c>
      <c r="J23" s="56">
        <f t="shared" si="1"/>
        <v>824.23913043478262</v>
      </c>
    </row>
    <row r="24" spans="1:10" x14ac:dyDescent="0.25">
      <c r="A24" s="15">
        <v>18</v>
      </c>
      <c r="B24" s="8" t="str">
        <f>'[2]Saturday Standings'!B9</f>
        <v>Clarke University - JV 2</v>
      </c>
      <c r="C24" s="8">
        <f>'[2]Saturday Standings'!I9</f>
        <v>4545</v>
      </c>
      <c r="D24" s="8">
        <f>'[2]Sunday Scores'!G10</f>
        <v>552</v>
      </c>
      <c r="E24" s="8">
        <f>'[2]Sunday Scores'!L10</f>
        <v>572</v>
      </c>
      <c r="F24" s="8">
        <f>'[2]Sunday Scores'!Q10</f>
        <v>631</v>
      </c>
      <c r="G24" s="8">
        <f>'[2]Sunday Scores'!V10</f>
        <v>638</v>
      </c>
      <c r="H24" s="8">
        <f>'[2]Sunday Scores'!W10</f>
        <v>2393</v>
      </c>
      <c r="I24" s="8">
        <f t="shared" si="0"/>
        <v>6938</v>
      </c>
      <c r="J24" s="56">
        <f t="shared" si="1"/>
        <v>754.13043478260875</v>
      </c>
    </row>
    <row r="25" spans="1:10" x14ac:dyDescent="0.25">
      <c r="A25" s="15">
        <v>19</v>
      </c>
      <c r="B25" s="8" t="str">
        <f>'[2]Saturday Standings'!B19</f>
        <v>Ottawa University - JV</v>
      </c>
      <c r="C25" s="8">
        <f>'[2]Saturday Standings'!I19</f>
        <v>3636</v>
      </c>
      <c r="D25" s="8">
        <f>'[2]Sunday Scores'!G20</f>
        <v>504</v>
      </c>
      <c r="E25" s="8">
        <f>'[2]Sunday Scores'!L20</f>
        <v>465</v>
      </c>
      <c r="F25" s="8">
        <f>'[2]Sunday Scores'!Q20</f>
        <v>555</v>
      </c>
      <c r="G25" s="8">
        <f>'[2]Sunday Scores'!V20</f>
        <v>484</v>
      </c>
      <c r="H25" s="8">
        <f>'[2]Sunday Scores'!W20</f>
        <v>2008</v>
      </c>
      <c r="I25" s="8">
        <f t="shared" si="0"/>
        <v>5644</v>
      </c>
      <c r="J25" s="56">
        <f t="shared" si="1"/>
        <v>613.47826086956525</v>
      </c>
    </row>
    <row r="26" spans="1:10" ht="15.75" thickBot="1" x14ac:dyDescent="0.3">
      <c r="A26" s="16">
        <v>20</v>
      </c>
      <c r="B26" s="10" t="str">
        <f>'[2]Saturday Standings'!B14</f>
        <v>Iowa State University - JV</v>
      </c>
      <c r="C26" s="10">
        <f>'[2]Saturday Standings'!I14</f>
        <v>3083</v>
      </c>
      <c r="D26" s="10">
        <f>'[2]Sunday Scores'!G15</f>
        <v>394</v>
      </c>
      <c r="E26" s="10">
        <f>'[2]Sunday Scores'!L15</f>
        <v>412</v>
      </c>
      <c r="F26" s="10">
        <f>'[2]Sunday Scores'!Q15</f>
        <v>376</v>
      </c>
      <c r="G26" s="10">
        <f>'[2]Sunday Scores'!V15</f>
        <v>421</v>
      </c>
      <c r="H26" s="10">
        <f>'[2]Sunday Scores'!W15</f>
        <v>1603</v>
      </c>
      <c r="I26" s="10">
        <f t="shared" si="0"/>
        <v>4686</v>
      </c>
      <c r="J26" s="57">
        <f t="shared" si="1"/>
        <v>509.34782608695656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workbookViewId="0">
      <selection activeCell="D13" sqref="D13"/>
    </sheetView>
  </sheetViews>
  <sheetFormatPr defaultRowHeight="15" x14ac:dyDescent="0.25"/>
  <cols>
    <col min="1" max="1" width="7.28515625" bestFit="1" customWidth="1"/>
    <col min="2" max="2" width="21" bestFit="1" customWidth="1"/>
    <col min="3" max="3" width="36.42578125" bestFit="1" customWidth="1"/>
    <col min="4" max="9" width="7.7109375" bestFit="1" customWidth="1"/>
    <col min="10" max="10" width="5.42578125" bestFit="1" customWidth="1"/>
    <col min="11" max="11" width="8.28515625" bestFit="1" customWidth="1"/>
  </cols>
  <sheetData>
    <row r="1" spans="1:1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x14ac:dyDescent="0.3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x14ac:dyDescent="0.3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1" x14ac:dyDescent="0.3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1" x14ac:dyDescent="0.35">
      <c r="A5" s="19"/>
      <c r="B5" s="19"/>
      <c r="C5" s="19"/>
      <c r="D5" s="19"/>
      <c r="E5" s="19"/>
      <c r="F5" s="19"/>
      <c r="G5" s="19"/>
      <c r="H5" s="19"/>
    </row>
    <row r="6" spans="1:11" ht="21" x14ac:dyDescent="0.35">
      <c r="A6" s="18" t="s">
        <v>16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1.75" thickBot="1" x14ac:dyDescent="0.4">
      <c r="A7" s="20"/>
      <c r="B7" s="20"/>
      <c r="C7" s="20"/>
      <c r="D7" s="20"/>
      <c r="E7" s="20"/>
      <c r="F7" s="20"/>
      <c r="G7" s="20"/>
      <c r="H7" s="20"/>
    </row>
    <row r="8" spans="1:11" x14ac:dyDescent="0.25">
      <c r="A8" s="29" t="s">
        <v>17</v>
      </c>
      <c r="B8" s="30" t="s">
        <v>18</v>
      </c>
      <c r="C8" s="30" t="s">
        <v>5</v>
      </c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0" t="s">
        <v>24</v>
      </c>
      <c r="J8" s="30" t="s">
        <v>11</v>
      </c>
      <c r="K8" s="31" t="s">
        <v>12</v>
      </c>
    </row>
    <row r="9" spans="1:11" x14ac:dyDescent="0.25">
      <c r="A9" s="32">
        <v>1</v>
      </c>
      <c r="B9" s="21" t="s">
        <v>25</v>
      </c>
      <c r="C9" s="22" t="s">
        <v>26</v>
      </c>
      <c r="D9" s="23">
        <v>232</v>
      </c>
      <c r="E9" s="23">
        <v>279</v>
      </c>
      <c r="F9" s="23">
        <v>299</v>
      </c>
      <c r="G9" s="23">
        <v>216</v>
      </c>
      <c r="H9" s="23">
        <v>248</v>
      </c>
      <c r="I9" s="23">
        <v>218</v>
      </c>
      <c r="J9" s="22">
        <f t="shared" ref="J9:J21" si="0">SUM(D9:I9)</f>
        <v>1492</v>
      </c>
      <c r="K9" s="33">
        <f t="shared" ref="K9:K21" si="1">IF(COUNT(D9:I9)=0,0,SUM(J9/COUNT(D9:I9)))</f>
        <v>248.66666666666666</v>
      </c>
    </row>
    <row r="10" spans="1:11" x14ac:dyDescent="0.25">
      <c r="A10" s="32">
        <v>2</v>
      </c>
      <c r="B10" s="21" t="s">
        <v>27</v>
      </c>
      <c r="C10" s="22" t="s">
        <v>28</v>
      </c>
      <c r="D10" s="23">
        <v>223</v>
      </c>
      <c r="E10" s="23">
        <v>237</v>
      </c>
      <c r="F10" s="23">
        <v>245</v>
      </c>
      <c r="G10" s="23">
        <v>268</v>
      </c>
      <c r="H10" s="23">
        <v>224</v>
      </c>
      <c r="I10" s="23">
        <v>191</v>
      </c>
      <c r="J10" s="22">
        <f t="shared" si="0"/>
        <v>1388</v>
      </c>
      <c r="K10" s="33">
        <f t="shared" si="1"/>
        <v>231.33333333333334</v>
      </c>
    </row>
    <row r="11" spans="1:11" x14ac:dyDescent="0.25">
      <c r="A11" s="32">
        <v>3</v>
      </c>
      <c r="B11" s="21" t="s">
        <v>29</v>
      </c>
      <c r="C11" s="22" t="s">
        <v>30</v>
      </c>
      <c r="D11" s="23">
        <v>239</v>
      </c>
      <c r="E11" s="23">
        <v>224</v>
      </c>
      <c r="F11" s="23">
        <v>201</v>
      </c>
      <c r="G11" s="23">
        <v>236</v>
      </c>
      <c r="H11" s="23">
        <v>212</v>
      </c>
      <c r="I11" s="23">
        <v>257</v>
      </c>
      <c r="J11" s="22">
        <f t="shared" si="0"/>
        <v>1369</v>
      </c>
      <c r="K11" s="33">
        <f t="shared" si="1"/>
        <v>228.16666666666666</v>
      </c>
    </row>
    <row r="12" spans="1:11" x14ac:dyDescent="0.25">
      <c r="A12" s="32">
        <v>4</v>
      </c>
      <c r="B12" s="21" t="s">
        <v>31</v>
      </c>
      <c r="C12" s="22" t="s">
        <v>32</v>
      </c>
      <c r="D12" s="23">
        <v>251</v>
      </c>
      <c r="E12" s="23">
        <v>215</v>
      </c>
      <c r="F12" s="23">
        <v>225</v>
      </c>
      <c r="G12" s="23">
        <v>241</v>
      </c>
      <c r="H12" s="23">
        <v>215</v>
      </c>
      <c r="I12" s="23">
        <v>213</v>
      </c>
      <c r="J12" s="22">
        <f t="shared" si="0"/>
        <v>1360</v>
      </c>
      <c r="K12" s="33">
        <f t="shared" si="1"/>
        <v>226.66666666666666</v>
      </c>
    </row>
    <row r="13" spans="1:11" x14ac:dyDescent="0.25">
      <c r="A13" s="32">
        <v>5</v>
      </c>
      <c r="B13" s="21" t="s">
        <v>33</v>
      </c>
      <c r="C13" s="22" t="s">
        <v>34</v>
      </c>
      <c r="D13" s="23">
        <v>200</v>
      </c>
      <c r="E13" s="23">
        <v>222</v>
      </c>
      <c r="F13" s="23">
        <v>255</v>
      </c>
      <c r="G13" s="23">
        <v>228</v>
      </c>
      <c r="H13" s="23">
        <v>202</v>
      </c>
      <c r="I13" s="23">
        <v>246</v>
      </c>
      <c r="J13" s="22">
        <f t="shared" si="0"/>
        <v>1353</v>
      </c>
      <c r="K13" s="33">
        <f t="shared" si="1"/>
        <v>225.5</v>
      </c>
    </row>
    <row r="14" spans="1:11" x14ac:dyDescent="0.25">
      <c r="A14" s="32">
        <v>6</v>
      </c>
      <c r="B14" s="21" t="s">
        <v>35</v>
      </c>
      <c r="C14" s="22" t="s">
        <v>36</v>
      </c>
      <c r="D14" s="23">
        <v>245</v>
      </c>
      <c r="E14" s="23">
        <v>238</v>
      </c>
      <c r="F14" s="23">
        <v>204</v>
      </c>
      <c r="G14" s="23">
        <v>232</v>
      </c>
      <c r="H14" s="23">
        <v>191</v>
      </c>
      <c r="I14" s="23">
        <v>234</v>
      </c>
      <c r="J14" s="22">
        <f t="shared" si="0"/>
        <v>1344</v>
      </c>
      <c r="K14" s="33">
        <f t="shared" si="1"/>
        <v>224</v>
      </c>
    </row>
    <row r="15" spans="1:11" x14ac:dyDescent="0.25">
      <c r="A15" s="32">
        <v>7</v>
      </c>
      <c r="B15" s="21" t="s">
        <v>37</v>
      </c>
      <c r="C15" s="22" t="s">
        <v>26</v>
      </c>
      <c r="D15" s="23">
        <v>221</v>
      </c>
      <c r="E15" s="23">
        <v>269</v>
      </c>
      <c r="F15" s="23">
        <v>204</v>
      </c>
      <c r="G15" s="23">
        <v>216</v>
      </c>
      <c r="H15" s="23">
        <v>215</v>
      </c>
      <c r="I15" s="23">
        <v>212</v>
      </c>
      <c r="J15" s="22">
        <f t="shared" si="0"/>
        <v>1337</v>
      </c>
      <c r="K15" s="33">
        <f t="shared" si="1"/>
        <v>222.83333333333334</v>
      </c>
    </row>
    <row r="16" spans="1:11" x14ac:dyDescent="0.25">
      <c r="A16" s="32">
        <v>8</v>
      </c>
      <c r="B16" s="21" t="s">
        <v>38</v>
      </c>
      <c r="C16" s="22" t="s">
        <v>39</v>
      </c>
      <c r="D16" s="23">
        <v>232</v>
      </c>
      <c r="E16" s="23">
        <v>193</v>
      </c>
      <c r="F16" s="23">
        <v>289</v>
      </c>
      <c r="G16" s="23">
        <v>213</v>
      </c>
      <c r="H16" s="23">
        <v>187</v>
      </c>
      <c r="I16" s="23">
        <v>214</v>
      </c>
      <c r="J16" s="22">
        <f t="shared" si="0"/>
        <v>1328</v>
      </c>
      <c r="K16" s="33">
        <f t="shared" si="1"/>
        <v>221.33333333333334</v>
      </c>
    </row>
    <row r="17" spans="1:11" x14ac:dyDescent="0.25">
      <c r="A17" s="32">
        <v>9</v>
      </c>
      <c r="B17" s="21" t="s">
        <v>40</v>
      </c>
      <c r="C17" s="22" t="s">
        <v>32</v>
      </c>
      <c r="D17" s="23">
        <v>231</v>
      </c>
      <c r="E17" s="23">
        <v>211</v>
      </c>
      <c r="F17" s="23">
        <v>221</v>
      </c>
      <c r="G17" s="23">
        <v>203</v>
      </c>
      <c r="H17" s="23">
        <v>220</v>
      </c>
      <c r="I17" s="23">
        <v>234</v>
      </c>
      <c r="J17" s="22">
        <f t="shared" si="0"/>
        <v>1320</v>
      </c>
      <c r="K17" s="33">
        <f t="shared" si="1"/>
        <v>220</v>
      </c>
    </row>
    <row r="18" spans="1:11" x14ac:dyDescent="0.25">
      <c r="A18" s="32">
        <v>10</v>
      </c>
      <c r="B18" s="21" t="s">
        <v>41</v>
      </c>
      <c r="C18" s="22" t="s">
        <v>26</v>
      </c>
      <c r="D18" s="23">
        <v>201</v>
      </c>
      <c r="E18" s="23">
        <v>257</v>
      </c>
      <c r="F18" s="23">
        <v>204</v>
      </c>
      <c r="G18" s="23">
        <v>203</v>
      </c>
      <c r="H18" s="23">
        <v>254</v>
      </c>
      <c r="I18" s="23">
        <v>182</v>
      </c>
      <c r="J18" s="22">
        <f t="shared" si="0"/>
        <v>1301</v>
      </c>
      <c r="K18" s="33">
        <f t="shared" si="1"/>
        <v>216.83333333333334</v>
      </c>
    </row>
    <row r="19" spans="1:11" x14ac:dyDescent="0.25">
      <c r="A19" s="32">
        <v>11</v>
      </c>
      <c r="B19" s="21" t="s">
        <v>42</v>
      </c>
      <c r="C19" s="22" t="s">
        <v>30</v>
      </c>
      <c r="D19" s="23">
        <v>235</v>
      </c>
      <c r="E19" s="23">
        <v>203</v>
      </c>
      <c r="F19" s="23">
        <v>249</v>
      </c>
      <c r="G19" s="23">
        <v>175</v>
      </c>
      <c r="H19" s="23">
        <v>201</v>
      </c>
      <c r="I19" s="23">
        <v>235</v>
      </c>
      <c r="J19" s="22">
        <f t="shared" si="0"/>
        <v>1298</v>
      </c>
      <c r="K19" s="33">
        <f t="shared" si="1"/>
        <v>216.33333333333334</v>
      </c>
    </row>
    <row r="20" spans="1:11" x14ac:dyDescent="0.25">
      <c r="A20" s="32">
        <v>12</v>
      </c>
      <c r="B20" s="21" t="s">
        <v>43</v>
      </c>
      <c r="C20" s="22" t="s">
        <v>44</v>
      </c>
      <c r="D20" s="23">
        <v>257</v>
      </c>
      <c r="E20" s="23">
        <v>216</v>
      </c>
      <c r="F20" s="23">
        <v>201</v>
      </c>
      <c r="G20" s="23">
        <v>221</v>
      </c>
      <c r="H20" s="23">
        <v>187</v>
      </c>
      <c r="I20" s="23">
        <v>210</v>
      </c>
      <c r="J20" s="22">
        <f t="shared" si="0"/>
        <v>1292</v>
      </c>
      <c r="K20" s="33">
        <f t="shared" si="1"/>
        <v>215.33333333333334</v>
      </c>
    </row>
    <row r="21" spans="1:11" x14ac:dyDescent="0.25">
      <c r="A21" s="32">
        <v>13</v>
      </c>
      <c r="B21" s="21" t="s">
        <v>45</v>
      </c>
      <c r="C21" s="22" t="s">
        <v>36</v>
      </c>
      <c r="D21" s="23">
        <v>199</v>
      </c>
      <c r="E21" s="23">
        <v>203</v>
      </c>
      <c r="F21" s="23">
        <v>243</v>
      </c>
      <c r="G21" s="23">
        <v>191</v>
      </c>
      <c r="H21" s="23">
        <v>229</v>
      </c>
      <c r="I21" s="23">
        <v>227</v>
      </c>
      <c r="J21" s="22">
        <f t="shared" si="0"/>
        <v>1292</v>
      </c>
      <c r="K21" s="33">
        <f t="shared" si="1"/>
        <v>215.33333333333334</v>
      </c>
    </row>
    <row r="22" spans="1:11" x14ac:dyDescent="0.25">
      <c r="A22" s="32">
        <v>14</v>
      </c>
      <c r="B22" s="21" t="s">
        <v>46</v>
      </c>
      <c r="C22" s="22" t="s">
        <v>47</v>
      </c>
      <c r="D22" s="23">
        <v>183</v>
      </c>
      <c r="E22" s="23">
        <v>225</v>
      </c>
      <c r="F22" s="23">
        <v>246</v>
      </c>
      <c r="G22" s="23">
        <v>269</v>
      </c>
      <c r="H22" s="23">
        <v>187</v>
      </c>
      <c r="I22" s="23">
        <v>177</v>
      </c>
      <c r="J22" s="22">
        <v>1287</v>
      </c>
      <c r="K22" s="33">
        <v>214.5</v>
      </c>
    </row>
    <row r="23" spans="1:11" x14ac:dyDescent="0.25">
      <c r="A23" s="32">
        <v>15</v>
      </c>
      <c r="B23" s="21" t="s">
        <v>48</v>
      </c>
      <c r="C23" s="22" t="s">
        <v>28</v>
      </c>
      <c r="D23" s="23">
        <v>188</v>
      </c>
      <c r="E23" s="23">
        <v>190</v>
      </c>
      <c r="F23" s="23">
        <v>235</v>
      </c>
      <c r="G23" s="23">
        <v>200</v>
      </c>
      <c r="H23" s="23">
        <v>258</v>
      </c>
      <c r="I23" s="23">
        <v>216</v>
      </c>
      <c r="J23" s="22">
        <f>SUM(D23:I23)</f>
        <v>1287</v>
      </c>
      <c r="K23" s="33">
        <f>IF(COUNT(D23:I23)=0,0,SUM(J23/COUNT(D23:I23)))</f>
        <v>214.5</v>
      </c>
    </row>
    <row r="24" spans="1:11" x14ac:dyDescent="0.25">
      <c r="A24" s="32">
        <v>16</v>
      </c>
      <c r="B24" s="24" t="s">
        <v>49</v>
      </c>
      <c r="C24" s="22" t="s">
        <v>50</v>
      </c>
      <c r="D24" s="23">
        <v>254</v>
      </c>
      <c r="E24" s="23">
        <v>207</v>
      </c>
      <c r="F24" s="23">
        <v>200</v>
      </c>
      <c r="G24" s="23">
        <v>225</v>
      </c>
      <c r="H24" s="23">
        <v>207</v>
      </c>
      <c r="I24" s="23">
        <v>191</v>
      </c>
      <c r="J24" s="22">
        <f>SUM(D24:I24)</f>
        <v>1284</v>
      </c>
      <c r="K24" s="33">
        <f>IF(COUNT(D24:I24)=0,0,SUM(J24/COUNT(D24:I24)))</f>
        <v>214</v>
      </c>
    </row>
    <row r="25" spans="1:11" x14ac:dyDescent="0.25">
      <c r="A25" s="32">
        <v>17</v>
      </c>
      <c r="B25" s="24" t="s">
        <v>51</v>
      </c>
      <c r="C25" s="22" t="s">
        <v>50</v>
      </c>
      <c r="D25" s="23">
        <v>195</v>
      </c>
      <c r="E25" s="23">
        <v>210</v>
      </c>
      <c r="F25" s="23">
        <v>225</v>
      </c>
      <c r="G25" s="23">
        <v>232</v>
      </c>
      <c r="H25" s="23">
        <v>218</v>
      </c>
      <c r="I25" s="23">
        <v>201</v>
      </c>
      <c r="J25" s="22">
        <f>SUM(D25:I25)</f>
        <v>1281</v>
      </c>
      <c r="K25" s="33">
        <f>IF(COUNT(D25:I25)=0,0,SUM(J25/COUNT(D25:I25)))</f>
        <v>213.5</v>
      </c>
    </row>
    <row r="26" spans="1:11" x14ac:dyDescent="0.25">
      <c r="A26" s="32">
        <v>18</v>
      </c>
      <c r="B26" s="21" t="s">
        <v>52</v>
      </c>
      <c r="C26" s="22" t="s">
        <v>39</v>
      </c>
      <c r="D26" s="23">
        <v>222</v>
      </c>
      <c r="E26" s="23">
        <v>201</v>
      </c>
      <c r="F26" s="23">
        <v>211</v>
      </c>
      <c r="G26" s="23">
        <v>233</v>
      </c>
      <c r="H26" s="23">
        <v>189</v>
      </c>
      <c r="I26" s="23">
        <v>225</v>
      </c>
      <c r="J26" s="22">
        <f>SUM(D26:I26)</f>
        <v>1281</v>
      </c>
      <c r="K26" s="33">
        <f>IF(COUNT(D26:I26)=0,0,SUM(J26/COUNT(D26:I26)))</f>
        <v>213.5</v>
      </c>
    </row>
    <row r="27" spans="1:11" x14ac:dyDescent="0.25">
      <c r="A27" s="32">
        <v>19</v>
      </c>
      <c r="B27" s="21" t="s">
        <v>53</v>
      </c>
      <c r="C27" s="22" t="s">
        <v>54</v>
      </c>
      <c r="D27" s="23">
        <v>193</v>
      </c>
      <c r="E27" s="23">
        <v>221</v>
      </c>
      <c r="F27" s="23">
        <v>245</v>
      </c>
      <c r="G27" s="23">
        <v>185</v>
      </c>
      <c r="H27" s="23">
        <v>241</v>
      </c>
      <c r="I27" s="23">
        <v>193</v>
      </c>
      <c r="J27" s="22">
        <v>1278</v>
      </c>
      <c r="K27" s="33">
        <v>213</v>
      </c>
    </row>
    <row r="28" spans="1:11" x14ac:dyDescent="0.25">
      <c r="A28" s="32">
        <v>20</v>
      </c>
      <c r="B28" s="21" t="s">
        <v>55</v>
      </c>
      <c r="C28" s="22" t="s">
        <v>47</v>
      </c>
      <c r="D28" s="23">
        <v>150</v>
      </c>
      <c r="E28" s="23">
        <v>198</v>
      </c>
      <c r="F28" s="23">
        <v>268</v>
      </c>
      <c r="G28" s="23">
        <v>244</v>
      </c>
      <c r="H28" s="23">
        <v>223</v>
      </c>
      <c r="I28" s="23">
        <v>194</v>
      </c>
      <c r="J28" s="22">
        <v>1277</v>
      </c>
      <c r="K28" s="33">
        <v>212.83333333333334</v>
      </c>
    </row>
    <row r="29" spans="1:11" x14ac:dyDescent="0.25">
      <c r="A29" s="32">
        <v>21</v>
      </c>
      <c r="B29" s="21" t="s">
        <v>56</v>
      </c>
      <c r="C29" s="22" t="s">
        <v>30</v>
      </c>
      <c r="D29" s="23">
        <v>232</v>
      </c>
      <c r="E29" s="23">
        <v>199</v>
      </c>
      <c r="F29" s="23">
        <v>257</v>
      </c>
      <c r="G29" s="23">
        <v>187</v>
      </c>
      <c r="H29" s="23">
        <v>202</v>
      </c>
      <c r="I29" s="23">
        <v>200</v>
      </c>
      <c r="J29" s="22">
        <f>SUM(D29:I29)</f>
        <v>1277</v>
      </c>
      <c r="K29" s="33">
        <f>IF(COUNT(D29:I29)=0,0,SUM(J29/COUNT(D29:I29)))</f>
        <v>212.83333333333334</v>
      </c>
    </row>
    <row r="30" spans="1:11" x14ac:dyDescent="0.25">
      <c r="A30" s="32">
        <v>22</v>
      </c>
      <c r="B30" s="21" t="s">
        <v>57</v>
      </c>
      <c r="C30" s="22" t="s">
        <v>58</v>
      </c>
      <c r="D30" s="23">
        <v>193</v>
      </c>
      <c r="E30" s="23">
        <v>212</v>
      </c>
      <c r="F30" s="23">
        <v>213</v>
      </c>
      <c r="G30" s="23">
        <v>268</v>
      </c>
      <c r="H30" s="23">
        <v>193</v>
      </c>
      <c r="I30" s="23">
        <v>197</v>
      </c>
      <c r="J30" s="22">
        <f>SUM(D30:I30)</f>
        <v>1276</v>
      </c>
      <c r="K30" s="33">
        <f>IF(COUNT(D30:I30)=0,0,SUM(J30/COUNT(D30:I30)))</f>
        <v>212.66666666666666</v>
      </c>
    </row>
    <row r="31" spans="1:11" x14ac:dyDescent="0.25">
      <c r="A31" s="32">
        <v>23</v>
      </c>
      <c r="B31" s="21" t="s">
        <v>59</v>
      </c>
      <c r="C31" s="22" t="s">
        <v>60</v>
      </c>
      <c r="D31" s="23">
        <v>198</v>
      </c>
      <c r="E31" s="23">
        <v>245</v>
      </c>
      <c r="F31" s="23">
        <v>235</v>
      </c>
      <c r="G31" s="23">
        <v>173</v>
      </c>
      <c r="H31" s="23">
        <v>243</v>
      </c>
      <c r="I31" s="23">
        <v>181</v>
      </c>
      <c r="J31" s="22">
        <f>SUM(D31:I31)</f>
        <v>1275</v>
      </c>
      <c r="K31" s="33">
        <f>IF(COUNT(D31:I31)=0,0,SUM(J31/COUNT(D31:I31)))</f>
        <v>212.5</v>
      </c>
    </row>
    <row r="32" spans="1:11" x14ac:dyDescent="0.25">
      <c r="A32" s="32">
        <v>24</v>
      </c>
      <c r="B32" s="21" t="s">
        <v>61</v>
      </c>
      <c r="C32" s="22" t="s">
        <v>62</v>
      </c>
      <c r="D32" s="23">
        <v>168</v>
      </c>
      <c r="E32" s="23">
        <v>204</v>
      </c>
      <c r="F32" s="23">
        <v>190</v>
      </c>
      <c r="G32" s="23">
        <v>231</v>
      </c>
      <c r="H32" s="23">
        <v>231</v>
      </c>
      <c r="I32" s="23">
        <v>248</v>
      </c>
      <c r="J32" s="22">
        <v>1272</v>
      </c>
      <c r="K32" s="33">
        <v>212</v>
      </c>
    </row>
    <row r="33" spans="1:11" x14ac:dyDescent="0.25">
      <c r="A33" s="32">
        <v>25</v>
      </c>
      <c r="B33" s="21" t="s">
        <v>63</v>
      </c>
      <c r="C33" s="22" t="s">
        <v>32</v>
      </c>
      <c r="D33" s="23">
        <v>244</v>
      </c>
      <c r="E33" s="23">
        <v>187</v>
      </c>
      <c r="F33" s="23">
        <v>225</v>
      </c>
      <c r="G33" s="23">
        <v>235</v>
      </c>
      <c r="H33" s="23">
        <v>178</v>
      </c>
      <c r="I33" s="23">
        <v>203</v>
      </c>
      <c r="J33" s="22">
        <f t="shared" ref="J33:J40" si="2">SUM(D33:I33)</f>
        <v>1272</v>
      </c>
      <c r="K33" s="33">
        <f t="shared" ref="K33:K40" si="3">IF(COUNT(D33:I33)=0,0,SUM(J33/COUNT(D33:I33)))</f>
        <v>212</v>
      </c>
    </row>
    <row r="34" spans="1:11" x14ac:dyDescent="0.25">
      <c r="A34" s="32">
        <v>26</v>
      </c>
      <c r="B34" s="21" t="s">
        <v>64</v>
      </c>
      <c r="C34" s="22" t="s">
        <v>65</v>
      </c>
      <c r="D34" s="23">
        <v>266</v>
      </c>
      <c r="E34" s="23">
        <v>190</v>
      </c>
      <c r="F34" s="23">
        <v>209</v>
      </c>
      <c r="G34" s="23">
        <v>180</v>
      </c>
      <c r="H34" s="23">
        <v>190</v>
      </c>
      <c r="I34" s="23">
        <v>236</v>
      </c>
      <c r="J34" s="22">
        <f t="shared" si="2"/>
        <v>1271</v>
      </c>
      <c r="K34" s="33">
        <f t="shared" si="3"/>
        <v>211.83333333333334</v>
      </c>
    </row>
    <row r="35" spans="1:11" x14ac:dyDescent="0.25">
      <c r="A35" s="32">
        <v>27</v>
      </c>
      <c r="B35" s="21" t="s">
        <v>66</v>
      </c>
      <c r="C35" s="22" t="s">
        <v>67</v>
      </c>
      <c r="D35" s="23">
        <v>179</v>
      </c>
      <c r="E35" s="23">
        <v>243</v>
      </c>
      <c r="F35" s="23">
        <v>244</v>
      </c>
      <c r="G35" s="23">
        <v>175</v>
      </c>
      <c r="H35" s="23">
        <v>203</v>
      </c>
      <c r="I35" s="23">
        <v>225</v>
      </c>
      <c r="J35" s="22">
        <f t="shared" si="2"/>
        <v>1269</v>
      </c>
      <c r="K35" s="33">
        <f t="shared" si="3"/>
        <v>211.5</v>
      </c>
    </row>
    <row r="36" spans="1:11" x14ac:dyDescent="0.25">
      <c r="A36" s="32">
        <v>28</v>
      </c>
      <c r="B36" s="21" t="s">
        <v>68</v>
      </c>
      <c r="C36" s="22" t="s">
        <v>30</v>
      </c>
      <c r="D36" s="23">
        <v>200</v>
      </c>
      <c r="E36" s="23">
        <v>219</v>
      </c>
      <c r="F36" s="23">
        <v>242</v>
      </c>
      <c r="G36" s="23">
        <v>209</v>
      </c>
      <c r="H36" s="23">
        <v>214</v>
      </c>
      <c r="I36" s="23">
        <v>182</v>
      </c>
      <c r="J36" s="22">
        <f t="shared" si="2"/>
        <v>1266</v>
      </c>
      <c r="K36" s="33">
        <f t="shared" si="3"/>
        <v>211</v>
      </c>
    </row>
    <row r="37" spans="1:11" x14ac:dyDescent="0.25">
      <c r="A37" s="32">
        <v>29</v>
      </c>
      <c r="B37" s="21" t="s">
        <v>69</v>
      </c>
      <c r="C37" s="22" t="s">
        <v>70</v>
      </c>
      <c r="D37" s="23">
        <v>182</v>
      </c>
      <c r="E37" s="23">
        <v>249</v>
      </c>
      <c r="F37" s="23">
        <v>203</v>
      </c>
      <c r="G37" s="23">
        <v>184</v>
      </c>
      <c r="H37" s="23">
        <v>179</v>
      </c>
      <c r="I37" s="23">
        <v>266</v>
      </c>
      <c r="J37" s="22">
        <f t="shared" si="2"/>
        <v>1263</v>
      </c>
      <c r="K37" s="33">
        <f t="shared" si="3"/>
        <v>210.5</v>
      </c>
    </row>
    <row r="38" spans="1:11" x14ac:dyDescent="0.25">
      <c r="A38" s="32">
        <v>30</v>
      </c>
      <c r="B38" s="21" t="s">
        <v>71</v>
      </c>
      <c r="C38" s="22" t="s">
        <v>70</v>
      </c>
      <c r="D38" s="23">
        <v>230</v>
      </c>
      <c r="E38" s="23">
        <v>201</v>
      </c>
      <c r="F38" s="23">
        <v>180</v>
      </c>
      <c r="G38" s="23">
        <v>219</v>
      </c>
      <c r="H38" s="23">
        <v>194</v>
      </c>
      <c r="I38" s="23">
        <v>234</v>
      </c>
      <c r="J38" s="22">
        <f t="shared" si="2"/>
        <v>1258</v>
      </c>
      <c r="K38" s="33">
        <f t="shared" si="3"/>
        <v>209.66666666666666</v>
      </c>
    </row>
    <row r="39" spans="1:11" x14ac:dyDescent="0.25">
      <c r="A39" s="32">
        <v>31</v>
      </c>
      <c r="B39" s="21" t="s">
        <v>72</v>
      </c>
      <c r="C39" s="22" t="s">
        <v>73</v>
      </c>
      <c r="D39" s="23">
        <v>226</v>
      </c>
      <c r="E39" s="23">
        <v>201</v>
      </c>
      <c r="F39" s="23">
        <v>204</v>
      </c>
      <c r="G39" s="23">
        <v>182</v>
      </c>
      <c r="H39" s="23">
        <v>264</v>
      </c>
      <c r="I39" s="23">
        <v>178</v>
      </c>
      <c r="J39" s="22">
        <f t="shared" si="2"/>
        <v>1255</v>
      </c>
      <c r="K39" s="33">
        <f t="shared" si="3"/>
        <v>209.16666666666666</v>
      </c>
    </row>
    <row r="40" spans="1:11" x14ac:dyDescent="0.25">
      <c r="A40" s="32">
        <v>32</v>
      </c>
      <c r="B40" s="21" t="s">
        <v>74</v>
      </c>
      <c r="C40" s="22" t="s">
        <v>75</v>
      </c>
      <c r="D40" s="23">
        <v>194</v>
      </c>
      <c r="E40" s="23">
        <v>226</v>
      </c>
      <c r="F40" s="23">
        <v>235</v>
      </c>
      <c r="G40" s="23">
        <v>235</v>
      </c>
      <c r="H40" s="23">
        <v>195</v>
      </c>
      <c r="I40" s="23">
        <v>168</v>
      </c>
      <c r="J40" s="22">
        <f t="shared" si="2"/>
        <v>1253</v>
      </c>
      <c r="K40" s="33">
        <f t="shared" si="3"/>
        <v>208.83333333333334</v>
      </c>
    </row>
    <row r="41" spans="1:11" x14ac:dyDescent="0.25">
      <c r="A41" s="32">
        <v>33</v>
      </c>
      <c r="B41" s="21" t="s">
        <v>76</v>
      </c>
      <c r="C41" s="22" t="s">
        <v>77</v>
      </c>
      <c r="D41" s="23">
        <v>190</v>
      </c>
      <c r="E41" s="23">
        <v>216</v>
      </c>
      <c r="F41" s="23">
        <v>223</v>
      </c>
      <c r="G41" s="23">
        <v>218</v>
      </c>
      <c r="H41" s="23">
        <v>193</v>
      </c>
      <c r="I41" s="23">
        <v>210</v>
      </c>
      <c r="J41" s="22">
        <v>1250</v>
      </c>
      <c r="K41" s="33">
        <v>208.33333333333334</v>
      </c>
    </row>
    <row r="42" spans="1:11" x14ac:dyDescent="0.25">
      <c r="A42" s="32">
        <v>34</v>
      </c>
      <c r="B42" s="21" t="s">
        <v>78</v>
      </c>
      <c r="C42" s="22" t="s">
        <v>79</v>
      </c>
      <c r="D42" s="23">
        <v>236</v>
      </c>
      <c r="E42" s="23">
        <v>201</v>
      </c>
      <c r="F42" s="23">
        <v>231</v>
      </c>
      <c r="G42" s="23">
        <v>198</v>
      </c>
      <c r="H42" s="23">
        <v>197</v>
      </c>
      <c r="I42" s="23">
        <v>182</v>
      </c>
      <c r="J42" s="22">
        <f t="shared" ref="J42:J49" si="4">SUM(D42:I42)</f>
        <v>1245</v>
      </c>
      <c r="K42" s="33">
        <f t="shared" ref="K42:K49" si="5">IF(COUNT(D42:I42)=0,0,SUM(J42/COUNT(D42:I42)))</f>
        <v>207.5</v>
      </c>
    </row>
    <row r="43" spans="1:11" x14ac:dyDescent="0.25">
      <c r="A43" s="32">
        <v>35</v>
      </c>
      <c r="B43" s="21" t="s">
        <v>80</v>
      </c>
      <c r="C43" s="22" t="s">
        <v>39</v>
      </c>
      <c r="D43" s="23">
        <v>268</v>
      </c>
      <c r="E43" s="23">
        <v>171</v>
      </c>
      <c r="F43" s="23">
        <v>203</v>
      </c>
      <c r="G43" s="23">
        <v>222</v>
      </c>
      <c r="H43" s="23">
        <v>166</v>
      </c>
      <c r="I43" s="23">
        <v>214</v>
      </c>
      <c r="J43" s="22">
        <f t="shared" si="4"/>
        <v>1244</v>
      </c>
      <c r="K43" s="33">
        <f t="shared" si="5"/>
        <v>207.33333333333334</v>
      </c>
    </row>
    <row r="44" spans="1:11" x14ac:dyDescent="0.25">
      <c r="A44" s="32">
        <v>36</v>
      </c>
      <c r="B44" s="21" t="s">
        <v>81</v>
      </c>
      <c r="C44" s="22" t="s">
        <v>60</v>
      </c>
      <c r="D44" s="23">
        <v>169</v>
      </c>
      <c r="E44" s="23">
        <v>227</v>
      </c>
      <c r="F44" s="23">
        <v>204</v>
      </c>
      <c r="G44" s="23">
        <v>254</v>
      </c>
      <c r="H44" s="23">
        <v>180</v>
      </c>
      <c r="I44" s="23">
        <v>210</v>
      </c>
      <c r="J44" s="22">
        <f t="shared" si="4"/>
        <v>1244</v>
      </c>
      <c r="K44" s="33">
        <f t="shared" si="5"/>
        <v>207.33333333333334</v>
      </c>
    </row>
    <row r="45" spans="1:11" x14ac:dyDescent="0.25">
      <c r="A45" s="32">
        <v>37</v>
      </c>
      <c r="B45" s="21" t="s">
        <v>82</v>
      </c>
      <c r="C45" s="22" t="s">
        <v>83</v>
      </c>
      <c r="D45" s="23">
        <v>242</v>
      </c>
      <c r="E45" s="23">
        <v>212</v>
      </c>
      <c r="F45" s="23">
        <v>180</v>
      </c>
      <c r="G45" s="23">
        <v>185</v>
      </c>
      <c r="H45" s="23">
        <v>221</v>
      </c>
      <c r="I45" s="23">
        <v>201</v>
      </c>
      <c r="J45" s="22">
        <f t="shared" si="4"/>
        <v>1241</v>
      </c>
      <c r="K45" s="33">
        <f t="shared" si="5"/>
        <v>206.83333333333334</v>
      </c>
    </row>
    <row r="46" spans="1:11" x14ac:dyDescent="0.25">
      <c r="A46" s="32">
        <v>38</v>
      </c>
      <c r="B46" s="21" t="s">
        <v>84</v>
      </c>
      <c r="C46" s="22" t="s">
        <v>58</v>
      </c>
      <c r="D46" s="23">
        <v>201</v>
      </c>
      <c r="E46" s="23">
        <v>215</v>
      </c>
      <c r="F46" s="23">
        <v>176</v>
      </c>
      <c r="G46" s="23">
        <v>213</v>
      </c>
      <c r="H46" s="23">
        <v>246</v>
      </c>
      <c r="I46" s="23">
        <v>185</v>
      </c>
      <c r="J46" s="22">
        <f t="shared" si="4"/>
        <v>1236</v>
      </c>
      <c r="K46" s="33">
        <f t="shared" si="5"/>
        <v>206</v>
      </c>
    </row>
    <row r="47" spans="1:11" x14ac:dyDescent="0.25">
      <c r="A47" s="32">
        <v>39</v>
      </c>
      <c r="B47" s="21" t="s">
        <v>85</v>
      </c>
      <c r="C47" s="22" t="s">
        <v>58</v>
      </c>
      <c r="D47" s="23">
        <v>209</v>
      </c>
      <c r="E47" s="23">
        <v>208</v>
      </c>
      <c r="F47" s="23">
        <v>226</v>
      </c>
      <c r="G47" s="23">
        <v>192</v>
      </c>
      <c r="H47" s="23">
        <v>226</v>
      </c>
      <c r="I47" s="23">
        <v>175</v>
      </c>
      <c r="J47" s="22">
        <f t="shared" si="4"/>
        <v>1236</v>
      </c>
      <c r="K47" s="33">
        <f t="shared" si="5"/>
        <v>206</v>
      </c>
    </row>
    <row r="48" spans="1:11" x14ac:dyDescent="0.25">
      <c r="A48" s="32">
        <v>40</v>
      </c>
      <c r="B48" s="21" t="s">
        <v>86</v>
      </c>
      <c r="C48" s="22" t="s">
        <v>34</v>
      </c>
      <c r="D48" s="23">
        <v>175</v>
      </c>
      <c r="E48" s="23">
        <v>209</v>
      </c>
      <c r="F48" s="23">
        <v>247</v>
      </c>
      <c r="G48" s="23">
        <v>195</v>
      </c>
      <c r="H48" s="23">
        <v>184</v>
      </c>
      <c r="I48" s="23">
        <v>225</v>
      </c>
      <c r="J48" s="22">
        <f t="shared" si="4"/>
        <v>1235</v>
      </c>
      <c r="K48" s="33">
        <f t="shared" si="5"/>
        <v>205.83333333333334</v>
      </c>
    </row>
    <row r="49" spans="1:11" x14ac:dyDescent="0.25">
      <c r="A49" s="32">
        <v>41</v>
      </c>
      <c r="B49" s="21" t="s">
        <v>87</v>
      </c>
      <c r="C49" s="22" t="s">
        <v>39</v>
      </c>
      <c r="D49" s="23">
        <v>181</v>
      </c>
      <c r="E49" s="23">
        <v>223</v>
      </c>
      <c r="F49" s="23">
        <v>212</v>
      </c>
      <c r="G49" s="23">
        <v>153</v>
      </c>
      <c r="H49" s="23">
        <v>232</v>
      </c>
      <c r="I49" s="23">
        <v>234</v>
      </c>
      <c r="J49" s="22">
        <f t="shared" si="4"/>
        <v>1235</v>
      </c>
      <c r="K49" s="33">
        <f t="shared" si="5"/>
        <v>205.83333333333334</v>
      </c>
    </row>
    <row r="50" spans="1:11" x14ac:dyDescent="0.25">
      <c r="A50" s="32">
        <v>42</v>
      </c>
      <c r="B50" s="21" t="s">
        <v>88</v>
      </c>
      <c r="C50" s="22" t="s">
        <v>89</v>
      </c>
      <c r="D50" s="23">
        <v>225</v>
      </c>
      <c r="E50" s="23">
        <v>175</v>
      </c>
      <c r="F50" s="23">
        <v>255</v>
      </c>
      <c r="G50" s="23">
        <v>154</v>
      </c>
      <c r="H50" s="23">
        <v>152</v>
      </c>
      <c r="I50" s="23">
        <v>272</v>
      </c>
      <c r="J50" s="22">
        <v>1233</v>
      </c>
      <c r="K50" s="33">
        <v>205.5</v>
      </c>
    </row>
    <row r="51" spans="1:11" x14ac:dyDescent="0.25">
      <c r="A51" s="32">
        <v>43</v>
      </c>
      <c r="B51" s="21" t="s">
        <v>90</v>
      </c>
      <c r="C51" s="22" t="s">
        <v>77</v>
      </c>
      <c r="D51" s="23">
        <v>203</v>
      </c>
      <c r="E51" s="23">
        <v>224</v>
      </c>
      <c r="F51" s="23">
        <v>188</v>
      </c>
      <c r="G51" s="23">
        <v>200</v>
      </c>
      <c r="H51" s="23">
        <v>191</v>
      </c>
      <c r="I51" s="23">
        <v>227</v>
      </c>
      <c r="J51" s="22">
        <v>1233</v>
      </c>
      <c r="K51" s="33">
        <v>205.5</v>
      </c>
    </row>
    <row r="52" spans="1:11" x14ac:dyDescent="0.25">
      <c r="A52" s="32">
        <v>44</v>
      </c>
      <c r="B52" s="21" t="s">
        <v>91</v>
      </c>
      <c r="C52" s="22" t="s">
        <v>79</v>
      </c>
      <c r="D52" s="23">
        <v>186</v>
      </c>
      <c r="E52" s="23">
        <v>227</v>
      </c>
      <c r="F52" s="23">
        <v>192</v>
      </c>
      <c r="G52" s="23">
        <v>229</v>
      </c>
      <c r="H52" s="23">
        <v>182</v>
      </c>
      <c r="I52" s="23">
        <v>213</v>
      </c>
      <c r="J52" s="22">
        <f>SUM(D52:I52)</f>
        <v>1229</v>
      </c>
      <c r="K52" s="33">
        <f>IF(COUNT(D52:I52)=0,0,SUM(J52/COUNT(D52:I52)))</f>
        <v>204.83333333333334</v>
      </c>
    </row>
    <row r="53" spans="1:11" x14ac:dyDescent="0.25">
      <c r="A53" s="32">
        <v>45</v>
      </c>
      <c r="B53" s="21" t="s">
        <v>92</v>
      </c>
      <c r="C53" s="22" t="s">
        <v>65</v>
      </c>
      <c r="D53" s="23">
        <v>192</v>
      </c>
      <c r="E53" s="23">
        <v>223</v>
      </c>
      <c r="F53" s="23">
        <v>214</v>
      </c>
      <c r="G53" s="23">
        <v>185</v>
      </c>
      <c r="H53" s="23">
        <v>222</v>
      </c>
      <c r="I53" s="23">
        <v>192</v>
      </c>
      <c r="J53" s="22">
        <f>SUM(D53:I53)</f>
        <v>1228</v>
      </c>
      <c r="K53" s="33">
        <f>IF(COUNT(D53:I53)=0,0,SUM(J53/COUNT(D53:I53)))</f>
        <v>204.66666666666666</v>
      </c>
    </row>
    <row r="54" spans="1:11" x14ac:dyDescent="0.25">
      <c r="A54" s="32">
        <v>46</v>
      </c>
      <c r="B54" s="21" t="s">
        <v>93</v>
      </c>
      <c r="C54" s="22" t="s">
        <v>94</v>
      </c>
      <c r="D54" s="23">
        <v>177</v>
      </c>
      <c r="E54" s="23">
        <v>259</v>
      </c>
      <c r="F54" s="23">
        <v>221</v>
      </c>
      <c r="G54" s="23">
        <v>191</v>
      </c>
      <c r="H54" s="23">
        <v>178</v>
      </c>
      <c r="I54" s="23">
        <v>202</v>
      </c>
      <c r="J54" s="22">
        <f>SUM(D54:I54)</f>
        <v>1228</v>
      </c>
      <c r="K54" s="33">
        <f>IF(COUNT(D54:I54)=0,0,SUM(J54/COUNT(D54:I54)))</f>
        <v>204.66666666666666</v>
      </c>
    </row>
    <row r="55" spans="1:11" x14ac:dyDescent="0.25">
      <c r="A55" s="32">
        <v>47</v>
      </c>
      <c r="B55" s="21" t="s">
        <v>95</v>
      </c>
      <c r="C55" s="22" t="s">
        <v>96</v>
      </c>
      <c r="D55" s="23">
        <v>198</v>
      </c>
      <c r="E55" s="23">
        <v>203</v>
      </c>
      <c r="F55" s="23">
        <v>252</v>
      </c>
      <c r="G55" s="23">
        <v>187</v>
      </c>
      <c r="H55" s="23">
        <v>195</v>
      </c>
      <c r="I55" s="23">
        <v>192</v>
      </c>
      <c r="J55" s="22">
        <v>1227</v>
      </c>
      <c r="K55" s="33">
        <v>204.5</v>
      </c>
    </row>
    <row r="56" spans="1:11" x14ac:dyDescent="0.25">
      <c r="A56" s="32">
        <v>48</v>
      </c>
      <c r="B56" s="21" t="s">
        <v>97</v>
      </c>
      <c r="C56" s="22" t="s">
        <v>98</v>
      </c>
      <c r="D56" s="23">
        <v>235</v>
      </c>
      <c r="E56" s="23">
        <v>226</v>
      </c>
      <c r="F56" s="23">
        <v>212</v>
      </c>
      <c r="G56" s="23">
        <v>149</v>
      </c>
      <c r="H56" s="23">
        <v>225</v>
      </c>
      <c r="I56" s="23">
        <v>179</v>
      </c>
      <c r="J56" s="22">
        <f>SUM(D56:I56)</f>
        <v>1226</v>
      </c>
      <c r="K56" s="33">
        <f>IF(COUNT(D56:I56)=0,0,SUM(J56/COUNT(D56:I56)))</f>
        <v>204.33333333333334</v>
      </c>
    </row>
    <row r="57" spans="1:11" x14ac:dyDescent="0.25">
      <c r="A57" s="32">
        <v>49</v>
      </c>
      <c r="B57" s="24" t="s">
        <v>99</v>
      </c>
      <c r="C57" s="22" t="s">
        <v>100</v>
      </c>
      <c r="D57" s="23">
        <v>196</v>
      </c>
      <c r="E57" s="23">
        <v>221</v>
      </c>
      <c r="F57" s="23">
        <v>246</v>
      </c>
      <c r="G57" s="23">
        <v>225</v>
      </c>
      <c r="H57" s="23">
        <v>189</v>
      </c>
      <c r="I57" s="23">
        <v>148</v>
      </c>
      <c r="J57" s="22">
        <f>SUM(D57:I57)</f>
        <v>1225</v>
      </c>
      <c r="K57" s="33">
        <f>IF(COUNT(D57:I57)=0,0,SUM(J57/COUNT(D57:I57)))</f>
        <v>204.16666666666666</v>
      </c>
    </row>
    <row r="58" spans="1:11" x14ac:dyDescent="0.25">
      <c r="A58" s="32">
        <v>50</v>
      </c>
      <c r="B58" s="21" t="s">
        <v>101</v>
      </c>
      <c r="C58" s="22" t="s">
        <v>102</v>
      </c>
      <c r="D58" s="23">
        <v>210</v>
      </c>
      <c r="E58" s="23">
        <v>236</v>
      </c>
      <c r="F58" s="23">
        <v>159</v>
      </c>
      <c r="G58" s="23">
        <v>209</v>
      </c>
      <c r="H58" s="23">
        <v>244</v>
      </c>
      <c r="I58" s="23">
        <v>167</v>
      </c>
      <c r="J58" s="22">
        <f>SUM(D58:I58)</f>
        <v>1225</v>
      </c>
      <c r="K58" s="33">
        <f>IF(COUNT(D58:I58)=0,0,SUM(J58/COUNT(D58:I58)))</f>
        <v>204.16666666666666</v>
      </c>
    </row>
    <row r="59" spans="1:11" x14ac:dyDescent="0.25">
      <c r="A59" s="32">
        <v>51</v>
      </c>
      <c r="B59" s="21" t="s">
        <v>103</v>
      </c>
      <c r="C59" s="22" t="s">
        <v>34</v>
      </c>
      <c r="D59" s="23">
        <v>237</v>
      </c>
      <c r="E59" s="23">
        <v>199</v>
      </c>
      <c r="F59" s="23">
        <v>226</v>
      </c>
      <c r="G59" s="23">
        <v>201</v>
      </c>
      <c r="H59" s="23">
        <v>151</v>
      </c>
      <c r="I59" s="23">
        <v>210</v>
      </c>
      <c r="J59" s="22">
        <f>SUM(D59:I59)</f>
        <v>1224</v>
      </c>
      <c r="K59" s="33">
        <f>IF(COUNT(D59:I59)=0,0,SUM(J59/COUNT(D59:I59)))</f>
        <v>204</v>
      </c>
    </row>
    <row r="60" spans="1:11" x14ac:dyDescent="0.25">
      <c r="A60" s="32">
        <v>52</v>
      </c>
      <c r="B60" s="21" t="s">
        <v>104</v>
      </c>
      <c r="C60" s="22" t="s">
        <v>105</v>
      </c>
      <c r="D60" s="23">
        <v>195</v>
      </c>
      <c r="E60" s="23">
        <v>202</v>
      </c>
      <c r="F60" s="23">
        <v>206</v>
      </c>
      <c r="G60" s="23">
        <v>213</v>
      </c>
      <c r="H60" s="23">
        <v>237</v>
      </c>
      <c r="I60" s="23">
        <v>166</v>
      </c>
      <c r="J60" s="22">
        <f>SUM(D60:I60)</f>
        <v>1219</v>
      </c>
      <c r="K60" s="33">
        <f>IF(COUNT(D60:I60)=0,0,SUM(J60/COUNT(D60:I60)))</f>
        <v>203.16666666666666</v>
      </c>
    </row>
    <row r="61" spans="1:11" x14ac:dyDescent="0.25">
      <c r="A61" s="32">
        <v>53</v>
      </c>
      <c r="B61" s="21" t="s">
        <v>106</v>
      </c>
      <c r="C61" s="22" t="s">
        <v>89</v>
      </c>
      <c r="D61" s="23">
        <v>178</v>
      </c>
      <c r="E61" s="23">
        <v>245</v>
      </c>
      <c r="F61" s="23">
        <v>193</v>
      </c>
      <c r="G61" s="23">
        <v>171</v>
      </c>
      <c r="H61" s="23">
        <v>228</v>
      </c>
      <c r="I61" s="23">
        <v>202</v>
      </c>
      <c r="J61" s="22">
        <v>1217</v>
      </c>
      <c r="K61" s="33">
        <v>202.83333333333334</v>
      </c>
    </row>
    <row r="62" spans="1:11" x14ac:dyDescent="0.25">
      <c r="A62" s="32">
        <v>54</v>
      </c>
      <c r="B62" s="21" t="s">
        <v>107</v>
      </c>
      <c r="C62" s="22" t="s">
        <v>65</v>
      </c>
      <c r="D62" s="23">
        <v>205</v>
      </c>
      <c r="E62" s="23">
        <v>190</v>
      </c>
      <c r="F62" s="23">
        <v>193</v>
      </c>
      <c r="G62" s="23">
        <v>199</v>
      </c>
      <c r="H62" s="23">
        <v>237</v>
      </c>
      <c r="I62" s="23">
        <v>193</v>
      </c>
      <c r="J62" s="22">
        <f>SUM(D62:I62)</f>
        <v>1217</v>
      </c>
      <c r="K62" s="33">
        <f>IF(COUNT(D62:I62)=0,0,SUM(J62/COUNT(D62:I62)))</f>
        <v>202.83333333333334</v>
      </c>
    </row>
    <row r="63" spans="1:11" x14ac:dyDescent="0.25">
      <c r="A63" s="32">
        <v>55</v>
      </c>
      <c r="B63" s="21" t="s">
        <v>108</v>
      </c>
      <c r="C63" s="22" t="s">
        <v>36</v>
      </c>
      <c r="D63" s="23">
        <v>182</v>
      </c>
      <c r="E63" s="23">
        <v>232</v>
      </c>
      <c r="F63" s="23">
        <v>187</v>
      </c>
      <c r="G63" s="23">
        <v>279</v>
      </c>
      <c r="H63" s="23">
        <v>191</v>
      </c>
      <c r="I63" s="23">
        <v>145</v>
      </c>
      <c r="J63" s="22">
        <f>SUM(D63:I63)</f>
        <v>1216</v>
      </c>
      <c r="K63" s="33">
        <f>IF(COUNT(D63:I63)=0,0,SUM(J63/COUNT(D63:I63)))</f>
        <v>202.66666666666666</v>
      </c>
    </row>
    <row r="64" spans="1:11" x14ac:dyDescent="0.25">
      <c r="A64" s="32">
        <v>56</v>
      </c>
      <c r="B64" s="21" t="s">
        <v>109</v>
      </c>
      <c r="C64" s="22" t="s">
        <v>96</v>
      </c>
      <c r="D64" s="23">
        <v>231</v>
      </c>
      <c r="E64" s="23">
        <v>191</v>
      </c>
      <c r="F64" s="23">
        <v>210</v>
      </c>
      <c r="G64" s="23">
        <v>172</v>
      </c>
      <c r="H64" s="23">
        <v>181</v>
      </c>
      <c r="I64" s="23">
        <v>224</v>
      </c>
      <c r="J64" s="22">
        <v>1209</v>
      </c>
      <c r="K64" s="33">
        <v>201.5</v>
      </c>
    </row>
    <row r="65" spans="1:11" x14ac:dyDescent="0.25">
      <c r="A65" s="32">
        <v>57</v>
      </c>
      <c r="B65" s="21" t="s">
        <v>110</v>
      </c>
      <c r="C65" s="22" t="s">
        <v>96</v>
      </c>
      <c r="D65" s="23">
        <v>202</v>
      </c>
      <c r="E65" s="23">
        <v>215</v>
      </c>
      <c r="F65" s="23">
        <v>206</v>
      </c>
      <c r="G65" s="23">
        <v>173</v>
      </c>
      <c r="H65" s="23">
        <v>199</v>
      </c>
      <c r="I65" s="23">
        <v>212</v>
      </c>
      <c r="J65" s="22">
        <v>1207</v>
      </c>
      <c r="K65" s="33">
        <v>201.16666666666666</v>
      </c>
    </row>
    <row r="66" spans="1:11" x14ac:dyDescent="0.25">
      <c r="A66" s="32">
        <v>58</v>
      </c>
      <c r="B66" s="21" t="s">
        <v>111</v>
      </c>
      <c r="C66" s="22" t="s">
        <v>112</v>
      </c>
      <c r="D66" s="23">
        <v>190</v>
      </c>
      <c r="E66" s="23">
        <v>209</v>
      </c>
      <c r="F66" s="23">
        <v>212</v>
      </c>
      <c r="G66" s="23">
        <v>228</v>
      </c>
      <c r="H66" s="23">
        <v>208</v>
      </c>
      <c r="I66" s="23">
        <v>160</v>
      </c>
      <c r="J66" s="22">
        <f>SUM(D66:I66)</f>
        <v>1207</v>
      </c>
      <c r="K66" s="33">
        <f>IF(COUNT(D66:I66)=0,0,SUM(J66/COUNT(D66:I66)))</f>
        <v>201.16666666666666</v>
      </c>
    </row>
    <row r="67" spans="1:11" x14ac:dyDescent="0.25">
      <c r="A67" s="32">
        <v>59</v>
      </c>
      <c r="B67" s="21" t="s">
        <v>113</v>
      </c>
      <c r="C67" s="22" t="s">
        <v>75</v>
      </c>
      <c r="D67" s="23">
        <v>211</v>
      </c>
      <c r="E67" s="23">
        <v>174</v>
      </c>
      <c r="F67" s="23">
        <v>204</v>
      </c>
      <c r="G67" s="23">
        <v>202</v>
      </c>
      <c r="H67" s="23">
        <v>204</v>
      </c>
      <c r="I67" s="23">
        <v>212</v>
      </c>
      <c r="J67" s="22">
        <f>SUM(D67:I67)</f>
        <v>1207</v>
      </c>
      <c r="K67" s="33">
        <f>IF(COUNT(D67:I67)=0,0,SUM(J67/COUNT(D67:I67)))</f>
        <v>201.16666666666666</v>
      </c>
    </row>
    <row r="68" spans="1:11" x14ac:dyDescent="0.25">
      <c r="A68" s="32">
        <v>60</v>
      </c>
      <c r="B68" s="21" t="s">
        <v>114</v>
      </c>
      <c r="C68" s="22" t="s">
        <v>115</v>
      </c>
      <c r="D68" s="23">
        <v>161</v>
      </c>
      <c r="E68" s="23">
        <v>167</v>
      </c>
      <c r="F68" s="23">
        <v>244</v>
      </c>
      <c r="G68" s="23">
        <v>162</v>
      </c>
      <c r="H68" s="23">
        <v>256</v>
      </c>
      <c r="I68" s="23">
        <v>214</v>
      </c>
      <c r="J68" s="22">
        <v>1204</v>
      </c>
      <c r="K68" s="33">
        <v>200.66666666666666</v>
      </c>
    </row>
    <row r="69" spans="1:11" x14ac:dyDescent="0.25">
      <c r="A69" s="32">
        <v>61</v>
      </c>
      <c r="B69" s="21" t="s">
        <v>116</v>
      </c>
      <c r="C69" s="22" t="s">
        <v>117</v>
      </c>
      <c r="D69" s="23">
        <v>166</v>
      </c>
      <c r="E69" s="23">
        <v>258</v>
      </c>
      <c r="F69" s="23">
        <v>214</v>
      </c>
      <c r="G69" s="23">
        <v>179</v>
      </c>
      <c r="H69" s="23">
        <v>216</v>
      </c>
      <c r="I69" s="23">
        <v>171</v>
      </c>
      <c r="J69" s="22">
        <f>SUM(D69:I69)</f>
        <v>1204</v>
      </c>
      <c r="K69" s="33">
        <f>IF(COUNT(D69:I69)=0,0,SUM(J69/COUNT(D69:I69)))</f>
        <v>200.66666666666666</v>
      </c>
    </row>
    <row r="70" spans="1:11" x14ac:dyDescent="0.25">
      <c r="A70" s="32">
        <v>62</v>
      </c>
      <c r="B70" s="24" t="s">
        <v>118</v>
      </c>
      <c r="C70" s="22" t="s">
        <v>100</v>
      </c>
      <c r="D70" s="23">
        <v>215</v>
      </c>
      <c r="E70" s="23">
        <v>179</v>
      </c>
      <c r="F70" s="23">
        <v>177</v>
      </c>
      <c r="G70" s="23">
        <v>161</v>
      </c>
      <c r="H70" s="23">
        <v>191</v>
      </c>
      <c r="I70" s="23">
        <v>278</v>
      </c>
      <c r="J70" s="22">
        <f>SUM(D70:I70)</f>
        <v>1201</v>
      </c>
      <c r="K70" s="33">
        <f>IF(COUNT(D70:I70)=0,0,SUM(J70/COUNT(D70:I70)))</f>
        <v>200.16666666666666</v>
      </c>
    </row>
    <row r="71" spans="1:11" x14ac:dyDescent="0.25">
      <c r="A71" s="32">
        <v>63</v>
      </c>
      <c r="B71" s="24" t="s">
        <v>119</v>
      </c>
      <c r="C71" s="22" t="s">
        <v>120</v>
      </c>
      <c r="D71" s="23">
        <v>196</v>
      </c>
      <c r="E71" s="23">
        <v>218</v>
      </c>
      <c r="F71" s="23">
        <v>131</v>
      </c>
      <c r="G71" s="23">
        <v>232</v>
      </c>
      <c r="H71" s="23">
        <v>179</v>
      </c>
      <c r="I71" s="23">
        <v>244</v>
      </c>
      <c r="J71" s="22">
        <v>1200</v>
      </c>
      <c r="K71" s="33">
        <v>200</v>
      </c>
    </row>
    <row r="72" spans="1:11" x14ac:dyDescent="0.25">
      <c r="A72" s="32">
        <v>64</v>
      </c>
      <c r="B72" s="21" t="s">
        <v>121</v>
      </c>
      <c r="C72" s="22" t="s">
        <v>58</v>
      </c>
      <c r="D72" s="23">
        <v>158</v>
      </c>
      <c r="E72" s="23">
        <v>216</v>
      </c>
      <c r="F72" s="23">
        <v>223</v>
      </c>
      <c r="G72" s="23">
        <v>185</v>
      </c>
      <c r="H72" s="23">
        <v>191</v>
      </c>
      <c r="I72" s="23">
        <v>220</v>
      </c>
      <c r="J72" s="22">
        <f t="shared" ref="J72:J78" si="6">SUM(D72:I72)</f>
        <v>1193</v>
      </c>
      <c r="K72" s="33">
        <f t="shared" ref="K72:K78" si="7">IF(COUNT(D72:I72)=0,0,SUM(J72/COUNT(D72:I72)))</f>
        <v>198.83333333333334</v>
      </c>
    </row>
    <row r="73" spans="1:11" x14ac:dyDescent="0.25">
      <c r="A73" s="32">
        <v>65</v>
      </c>
      <c r="B73" s="21" t="s">
        <v>122</v>
      </c>
      <c r="C73" s="22" t="s">
        <v>102</v>
      </c>
      <c r="D73" s="23">
        <v>201</v>
      </c>
      <c r="E73" s="23">
        <v>177</v>
      </c>
      <c r="F73" s="23">
        <v>235</v>
      </c>
      <c r="G73" s="23">
        <v>150</v>
      </c>
      <c r="H73" s="23">
        <v>192</v>
      </c>
      <c r="I73" s="23">
        <v>237</v>
      </c>
      <c r="J73" s="22">
        <f t="shared" si="6"/>
        <v>1192</v>
      </c>
      <c r="K73" s="33">
        <f t="shared" si="7"/>
        <v>198.66666666666666</v>
      </c>
    </row>
    <row r="74" spans="1:11" x14ac:dyDescent="0.25">
      <c r="A74" s="32">
        <v>66</v>
      </c>
      <c r="B74" s="21" t="s">
        <v>123</v>
      </c>
      <c r="C74" s="22" t="s">
        <v>36</v>
      </c>
      <c r="D74" s="23">
        <v>207</v>
      </c>
      <c r="E74" s="23">
        <v>198</v>
      </c>
      <c r="F74" s="23">
        <v>174</v>
      </c>
      <c r="G74" s="23">
        <v>235</v>
      </c>
      <c r="H74" s="23">
        <v>221</v>
      </c>
      <c r="I74" s="23">
        <v>157</v>
      </c>
      <c r="J74" s="22">
        <f t="shared" si="6"/>
        <v>1192</v>
      </c>
      <c r="K74" s="33">
        <f t="shared" si="7"/>
        <v>198.66666666666666</v>
      </c>
    </row>
    <row r="75" spans="1:11" x14ac:dyDescent="0.25">
      <c r="A75" s="32">
        <v>67</v>
      </c>
      <c r="B75" s="21" t="s">
        <v>124</v>
      </c>
      <c r="C75" s="22" t="s">
        <v>125</v>
      </c>
      <c r="D75" s="23">
        <v>181</v>
      </c>
      <c r="E75" s="23">
        <v>241</v>
      </c>
      <c r="F75" s="23">
        <v>181</v>
      </c>
      <c r="G75" s="23">
        <v>222</v>
      </c>
      <c r="H75" s="23">
        <v>199</v>
      </c>
      <c r="I75" s="23">
        <v>165</v>
      </c>
      <c r="J75" s="22">
        <f t="shared" si="6"/>
        <v>1189</v>
      </c>
      <c r="K75" s="33">
        <f t="shared" si="7"/>
        <v>198.16666666666666</v>
      </c>
    </row>
    <row r="76" spans="1:11" x14ac:dyDescent="0.25">
      <c r="A76" s="32">
        <v>68</v>
      </c>
      <c r="B76" s="21" t="s">
        <v>126</v>
      </c>
      <c r="C76" s="22" t="s">
        <v>127</v>
      </c>
      <c r="D76" s="23">
        <v>191</v>
      </c>
      <c r="E76" s="23">
        <v>214</v>
      </c>
      <c r="F76" s="23">
        <v>201</v>
      </c>
      <c r="G76" s="23">
        <v>233</v>
      </c>
      <c r="H76" s="23">
        <v>185</v>
      </c>
      <c r="I76" s="23">
        <v>164</v>
      </c>
      <c r="J76" s="22">
        <f t="shared" si="6"/>
        <v>1188</v>
      </c>
      <c r="K76" s="33">
        <f t="shared" si="7"/>
        <v>198</v>
      </c>
    </row>
    <row r="77" spans="1:11" x14ac:dyDescent="0.25">
      <c r="A77" s="32">
        <v>69</v>
      </c>
      <c r="B77" s="21" t="s">
        <v>128</v>
      </c>
      <c r="C77" s="22" t="s">
        <v>75</v>
      </c>
      <c r="D77" s="23">
        <v>191</v>
      </c>
      <c r="E77" s="23">
        <v>200</v>
      </c>
      <c r="F77" s="23">
        <v>191</v>
      </c>
      <c r="G77" s="23">
        <v>226</v>
      </c>
      <c r="H77" s="23">
        <v>198</v>
      </c>
      <c r="I77" s="23">
        <v>182</v>
      </c>
      <c r="J77" s="22">
        <f t="shared" si="6"/>
        <v>1188</v>
      </c>
      <c r="K77" s="33">
        <f t="shared" si="7"/>
        <v>198</v>
      </c>
    </row>
    <row r="78" spans="1:11" x14ac:dyDescent="0.25">
      <c r="A78" s="32">
        <v>70</v>
      </c>
      <c r="B78" s="21" t="s">
        <v>129</v>
      </c>
      <c r="C78" s="22" t="s">
        <v>130</v>
      </c>
      <c r="D78" s="23">
        <v>203</v>
      </c>
      <c r="E78" s="23">
        <v>179</v>
      </c>
      <c r="F78" s="23">
        <v>198</v>
      </c>
      <c r="G78" s="23">
        <v>225</v>
      </c>
      <c r="H78" s="23">
        <v>169</v>
      </c>
      <c r="I78" s="23">
        <v>210</v>
      </c>
      <c r="J78" s="22">
        <f t="shared" si="6"/>
        <v>1184</v>
      </c>
      <c r="K78" s="33">
        <f t="shared" si="7"/>
        <v>197.33333333333334</v>
      </c>
    </row>
    <row r="79" spans="1:11" x14ac:dyDescent="0.25">
      <c r="A79" s="32">
        <v>71</v>
      </c>
      <c r="B79" s="21" t="s">
        <v>131</v>
      </c>
      <c r="C79" s="22" t="s">
        <v>132</v>
      </c>
      <c r="D79" s="23">
        <v>185</v>
      </c>
      <c r="E79" s="23">
        <v>227</v>
      </c>
      <c r="F79" s="23">
        <v>212</v>
      </c>
      <c r="G79" s="23">
        <v>177</v>
      </c>
      <c r="H79" s="23">
        <v>189</v>
      </c>
      <c r="I79" s="23">
        <v>193</v>
      </c>
      <c r="J79" s="22">
        <v>1183</v>
      </c>
      <c r="K79" s="33">
        <v>197.16666666666666</v>
      </c>
    </row>
    <row r="80" spans="1:11" x14ac:dyDescent="0.25">
      <c r="A80" s="32">
        <v>72</v>
      </c>
      <c r="B80" s="21" t="s">
        <v>133</v>
      </c>
      <c r="C80" s="22" t="s">
        <v>62</v>
      </c>
      <c r="D80" s="23">
        <v>199</v>
      </c>
      <c r="E80" s="23">
        <v>164</v>
      </c>
      <c r="F80" s="23">
        <v>194</v>
      </c>
      <c r="G80" s="23">
        <v>222</v>
      </c>
      <c r="H80" s="23">
        <v>192</v>
      </c>
      <c r="I80" s="23">
        <v>211</v>
      </c>
      <c r="J80" s="22">
        <v>1182</v>
      </c>
      <c r="K80" s="33">
        <v>197</v>
      </c>
    </row>
    <row r="81" spans="1:11" x14ac:dyDescent="0.25">
      <c r="A81" s="32">
        <v>73</v>
      </c>
      <c r="B81" s="21" t="s">
        <v>134</v>
      </c>
      <c r="C81" s="22" t="s">
        <v>135</v>
      </c>
      <c r="D81" s="23">
        <v>214</v>
      </c>
      <c r="E81" s="23">
        <v>191</v>
      </c>
      <c r="F81" s="23">
        <v>161</v>
      </c>
      <c r="G81" s="23">
        <v>184</v>
      </c>
      <c r="H81" s="23">
        <v>186</v>
      </c>
      <c r="I81" s="23">
        <v>242</v>
      </c>
      <c r="J81" s="22">
        <v>1178</v>
      </c>
      <c r="K81" s="33">
        <v>196.33333333333334</v>
      </c>
    </row>
    <row r="82" spans="1:11" x14ac:dyDescent="0.25">
      <c r="A82" s="32">
        <v>74</v>
      </c>
      <c r="B82" s="21" t="s">
        <v>136</v>
      </c>
      <c r="C82" s="22" t="s">
        <v>137</v>
      </c>
      <c r="D82" s="23">
        <v>146</v>
      </c>
      <c r="E82" s="23">
        <v>174</v>
      </c>
      <c r="F82" s="23">
        <v>208</v>
      </c>
      <c r="G82" s="23">
        <v>216</v>
      </c>
      <c r="H82" s="23">
        <v>211</v>
      </c>
      <c r="I82" s="23">
        <v>221</v>
      </c>
      <c r="J82" s="22">
        <v>1176</v>
      </c>
      <c r="K82" s="33">
        <v>196</v>
      </c>
    </row>
    <row r="83" spans="1:11" x14ac:dyDescent="0.25">
      <c r="A83" s="32">
        <v>75</v>
      </c>
      <c r="B83" s="21" t="s">
        <v>138</v>
      </c>
      <c r="C83" s="22" t="s">
        <v>139</v>
      </c>
      <c r="D83" s="23">
        <v>221</v>
      </c>
      <c r="E83" s="23">
        <v>182</v>
      </c>
      <c r="F83" s="23">
        <v>181</v>
      </c>
      <c r="G83" s="23">
        <v>188</v>
      </c>
      <c r="H83" s="23">
        <v>223</v>
      </c>
      <c r="I83" s="23">
        <v>179</v>
      </c>
      <c r="J83" s="22">
        <f>SUM(D83:I83)</f>
        <v>1174</v>
      </c>
      <c r="K83" s="33">
        <f>IF(COUNT(D83:I83)=0,0,SUM(J83/COUNT(D83:I83)))</f>
        <v>195.66666666666666</v>
      </c>
    </row>
    <row r="84" spans="1:11" x14ac:dyDescent="0.25">
      <c r="A84" s="32">
        <v>76</v>
      </c>
      <c r="B84" s="21" t="s">
        <v>140</v>
      </c>
      <c r="C84" s="22" t="s">
        <v>139</v>
      </c>
      <c r="D84" s="23">
        <v>198</v>
      </c>
      <c r="E84" s="23">
        <v>203</v>
      </c>
      <c r="F84" s="23">
        <v>197</v>
      </c>
      <c r="G84" s="23">
        <v>173</v>
      </c>
      <c r="H84" s="23">
        <v>243</v>
      </c>
      <c r="I84" s="23">
        <v>157</v>
      </c>
      <c r="J84" s="22">
        <f>SUM(D84:I84)</f>
        <v>1171</v>
      </c>
      <c r="K84" s="33">
        <f>IF(COUNT(D84:I84)=0,0,SUM(J84/COUNT(D84:I84)))</f>
        <v>195.16666666666666</v>
      </c>
    </row>
    <row r="85" spans="1:11" x14ac:dyDescent="0.25">
      <c r="A85" s="32">
        <v>77</v>
      </c>
      <c r="B85" s="21" t="s">
        <v>141</v>
      </c>
      <c r="C85" s="22" t="s">
        <v>142</v>
      </c>
      <c r="D85" s="23">
        <v>192</v>
      </c>
      <c r="E85" s="23">
        <v>206</v>
      </c>
      <c r="F85" s="23">
        <v>204</v>
      </c>
      <c r="G85" s="23">
        <v>178</v>
      </c>
      <c r="H85" s="23">
        <v>202</v>
      </c>
      <c r="I85" s="23">
        <v>188</v>
      </c>
      <c r="J85" s="22">
        <v>1170</v>
      </c>
      <c r="K85" s="33">
        <v>195</v>
      </c>
    </row>
    <row r="86" spans="1:11" x14ac:dyDescent="0.25">
      <c r="A86" s="32">
        <v>78</v>
      </c>
      <c r="B86" s="21" t="s">
        <v>143</v>
      </c>
      <c r="C86" s="22" t="s">
        <v>137</v>
      </c>
      <c r="D86" s="23">
        <v>213</v>
      </c>
      <c r="E86" s="23">
        <v>201</v>
      </c>
      <c r="F86" s="23">
        <v>181</v>
      </c>
      <c r="G86" s="23">
        <v>178</v>
      </c>
      <c r="H86" s="23">
        <v>182</v>
      </c>
      <c r="I86" s="23">
        <v>215</v>
      </c>
      <c r="J86" s="22">
        <v>1170</v>
      </c>
      <c r="K86" s="33">
        <v>195</v>
      </c>
    </row>
    <row r="87" spans="1:11" x14ac:dyDescent="0.25">
      <c r="A87" s="32">
        <v>79</v>
      </c>
      <c r="B87" s="21" t="s">
        <v>144</v>
      </c>
      <c r="C87" s="22" t="s">
        <v>89</v>
      </c>
      <c r="D87" s="23">
        <v>243</v>
      </c>
      <c r="E87" s="23">
        <v>172</v>
      </c>
      <c r="F87" s="23">
        <v>204</v>
      </c>
      <c r="G87" s="23">
        <v>196</v>
      </c>
      <c r="H87" s="23">
        <v>194</v>
      </c>
      <c r="I87" s="23">
        <v>160</v>
      </c>
      <c r="J87" s="22">
        <v>1169</v>
      </c>
      <c r="K87" s="33">
        <v>194.83333333333334</v>
      </c>
    </row>
    <row r="88" spans="1:11" x14ac:dyDescent="0.25">
      <c r="A88" s="32">
        <v>80</v>
      </c>
      <c r="B88" s="21" t="s">
        <v>145</v>
      </c>
      <c r="C88" s="22" t="s">
        <v>137</v>
      </c>
      <c r="D88" s="23">
        <v>161</v>
      </c>
      <c r="E88" s="23">
        <v>146</v>
      </c>
      <c r="F88" s="23">
        <v>210</v>
      </c>
      <c r="G88" s="23">
        <v>259</v>
      </c>
      <c r="H88" s="23">
        <v>179</v>
      </c>
      <c r="I88" s="23">
        <v>210</v>
      </c>
      <c r="J88" s="22">
        <v>1165</v>
      </c>
      <c r="K88" s="33">
        <v>194.16666666666666</v>
      </c>
    </row>
    <row r="89" spans="1:11" x14ac:dyDescent="0.25">
      <c r="A89" s="32">
        <v>81</v>
      </c>
      <c r="B89" s="21" t="s">
        <v>146</v>
      </c>
      <c r="C89" s="22" t="s">
        <v>142</v>
      </c>
      <c r="D89" s="23">
        <v>111</v>
      </c>
      <c r="E89" s="23">
        <v>207</v>
      </c>
      <c r="F89" s="23">
        <v>190</v>
      </c>
      <c r="G89" s="23">
        <v>213</v>
      </c>
      <c r="H89" s="23">
        <v>219</v>
      </c>
      <c r="I89" s="23">
        <v>224</v>
      </c>
      <c r="J89" s="22">
        <v>1164</v>
      </c>
      <c r="K89" s="33">
        <v>194</v>
      </c>
    </row>
    <row r="90" spans="1:11" x14ac:dyDescent="0.25">
      <c r="A90" s="32">
        <v>82</v>
      </c>
      <c r="B90" s="21" t="s">
        <v>147</v>
      </c>
      <c r="C90" s="22" t="s">
        <v>139</v>
      </c>
      <c r="D90" s="23">
        <v>226</v>
      </c>
      <c r="E90" s="23">
        <v>178</v>
      </c>
      <c r="F90" s="23">
        <v>200</v>
      </c>
      <c r="G90" s="23">
        <v>164</v>
      </c>
      <c r="H90" s="23">
        <v>198</v>
      </c>
      <c r="I90" s="23">
        <v>198</v>
      </c>
      <c r="J90" s="22">
        <f>SUM(D90:I90)</f>
        <v>1164</v>
      </c>
      <c r="K90" s="33">
        <f>IF(COUNT(D90:I90)=0,0,SUM(J90/COUNT(D90:I90)))</f>
        <v>194</v>
      </c>
    </row>
    <row r="91" spans="1:11" x14ac:dyDescent="0.25">
      <c r="A91" s="32">
        <v>83</v>
      </c>
      <c r="B91" s="21" t="s">
        <v>148</v>
      </c>
      <c r="C91" s="22" t="s">
        <v>132</v>
      </c>
      <c r="D91" s="23">
        <v>202</v>
      </c>
      <c r="E91" s="23">
        <v>189</v>
      </c>
      <c r="F91" s="23">
        <v>194</v>
      </c>
      <c r="G91" s="23">
        <v>182</v>
      </c>
      <c r="H91" s="23">
        <v>193</v>
      </c>
      <c r="I91" s="23">
        <v>202</v>
      </c>
      <c r="J91" s="22">
        <v>1162</v>
      </c>
      <c r="K91" s="33">
        <v>193.66666666666666</v>
      </c>
    </row>
    <row r="92" spans="1:11" x14ac:dyDescent="0.25">
      <c r="A92" s="32">
        <v>84</v>
      </c>
      <c r="B92" s="21" t="s">
        <v>149</v>
      </c>
      <c r="C92" s="22" t="s">
        <v>150</v>
      </c>
      <c r="D92" s="23">
        <v>200</v>
      </c>
      <c r="E92" s="23">
        <v>171</v>
      </c>
      <c r="F92" s="23">
        <v>226</v>
      </c>
      <c r="G92" s="23">
        <v>191</v>
      </c>
      <c r="H92" s="23">
        <v>201</v>
      </c>
      <c r="I92" s="23">
        <v>172</v>
      </c>
      <c r="J92" s="22">
        <f t="shared" ref="J92:J98" si="8">SUM(D92:I92)</f>
        <v>1161</v>
      </c>
      <c r="K92" s="33">
        <f t="shared" ref="K92:K98" si="9">IF(COUNT(D92:I92)=0,0,SUM(J92/COUNT(D92:I92)))</f>
        <v>193.5</v>
      </c>
    </row>
    <row r="93" spans="1:11" x14ac:dyDescent="0.25">
      <c r="A93" s="32">
        <v>85</v>
      </c>
      <c r="B93" s="21" t="s">
        <v>151</v>
      </c>
      <c r="C93" s="22" t="s">
        <v>152</v>
      </c>
      <c r="D93" s="23">
        <v>202</v>
      </c>
      <c r="E93" s="23">
        <v>233</v>
      </c>
      <c r="F93" s="23">
        <v>202</v>
      </c>
      <c r="G93" s="23">
        <v>184</v>
      </c>
      <c r="H93" s="23">
        <v>180</v>
      </c>
      <c r="I93" s="23">
        <v>160</v>
      </c>
      <c r="J93" s="22">
        <f t="shared" si="8"/>
        <v>1161</v>
      </c>
      <c r="K93" s="33">
        <f t="shared" si="9"/>
        <v>193.5</v>
      </c>
    </row>
    <row r="94" spans="1:11" x14ac:dyDescent="0.25">
      <c r="A94" s="32">
        <v>86</v>
      </c>
      <c r="B94" s="21" t="s">
        <v>153</v>
      </c>
      <c r="C94" s="22" t="s">
        <v>102</v>
      </c>
      <c r="D94" s="23">
        <v>204</v>
      </c>
      <c r="E94" s="23">
        <v>211</v>
      </c>
      <c r="F94" s="23">
        <v>174</v>
      </c>
      <c r="G94" s="23">
        <v>192</v>
      </c>
      <c r="H94" s="23">
        <v>177</v>
      </c>
      <c r="I94" s="23">
        <v>200</v>
      </c>
      <c r="J94" s="22">
        <f t="shared" si="8"/>
        <v>1158</v>
      </c>
      <c r="K94" s="33">
        <f t="shared" si="9"/>
        <v>193</v>
      </c>
    </row>
    <row r="95" spans="1:11" x14ac:dyDescent="0.25">
      <c r="A95" s="32">
        <v>87</v>
      </c>
      <c r="B95" s="21" t="s">
        <v>154</v>
      </c>
      <c r="C95" s="22" t="s">
        <v>102</v>
      </c>
      <c r="D95" s="23">
        <v>166</v>
      </c>
      <c r="E95" s="23">
        <v>233</v>
      </c>
      <c r="F95" s="23">
        <v>207</v>
      </c>
      <c r="G95" s="23">
        <v>151</v>
      </c>
      <c r="H95" s="23">
        <v>199</v>
      </c>
      <c r="I95" s="23">
        <v>202</v>
      </c>
      <c r="J95" s="22">
        <f t="shared" si="8"/>
        <v>1158</v>
      </c>
      <c r="K95" s="33">
        <f t="shared" si="9"/>
        <v>193</v>
      </c>
    </row>
    <row r="96" spans="1:11" x14ac:dyDescent="0.25">
      <c r="A96" s="32">
        <v>88</v>
      </c>
      <c r="B96" s="21" t="s">
        <v>155</v>
      </c>
      <c r="C96" s="22" t="s">
        <v>127</v>
      </c>
      <c r="D96" s="23">
        <v>267</v>
      </c>
      <c r="E96" s="23">
        <v>148</v>
      </c>
      <c r="F96" s="23">
        <v>210</v>
      </c>
      <c r="G96" s="23">
        <v>166</v>
      </c>
      <c r="H96" s="23">
        <v>190</v>
      </c>
      <c r="I96" s="23">
        <v>176</v>
      </c>
      <c r="J96" s="22">
        <f t="shared" si="8"/>
        <v>1157</v>
      </c>
      <c r="K96" s="33">
        <f t="shared" si="9"/>
        <v>192.83333333333334</v>
      </c>
    </row>
    <row r="97" spans="1:11" x14ac:dyDescent="0.25">
      <c r="A97" s="32">
        <v>89</v>
      </c>
      <c r="B97" s="21" t="s">
        <v>156</v>
      </c>
      <c r="C97" s="22" t="s">
        <v>157</v>
      </c>
      <c r="D97" s="23">
        <v>193</v>
      </c>
      <c r="E97" s="23">
        <v>234</v>
      </c>
      <c r="F97" s="23">
        <v>199</v>
      </c>
      <c r="G97" s="23">
        <v>193</v>
      </c>
      <c r="H97" s="23">
        <v>149</v>
      </c>
      <c r="I97" s="23">
        <v>187</v>
      </c>
      <c r="J97" s="22">
        <f t="shared" si="8"/>
        <v>1155</v>
      </c>
      <c r="K97" s="33">
        <f t="shared" si="9"/>
        <v>192.5</v>
      </c>
    </row>
    <row r="98" spans="1:11" x14ac:dyDescent="0.25">
      <c r="A98" s="32">
        <v>90</v>
      </c>
      <c r="B98" s="21" t="s">
        <v>158</v>
      </c>
      <c r="C98" s="22" t="s">
        <v>34</v>
      </c>
      <c r="D98" s="23">
        <v>187</v>
      </c>
      <c r="E98" s="23">
        <v>213</v>
      </c>
      <c r="F98" s="23">
        <v>183</v>
      </c>
      <c r="G98" s="23">
        <v>178</v>
      </c>
      <c r="H98" s="23">
        <v>196</v>
      </c>
      <c r="I98" s="23">
        <v>194</v>
      </c>
      <c r="J98" s="22">
        <f t="shared" si="8"/>
        <v>1151</v>
      </c>
      <c r="K98" s="33">
        <f t="shared" si="9"/>
        <v>191.83333333333334</v>
      </c>
    </row>
    <row r="99" spans="1:11" x14ac:dyDescent="0.25">
      <c r="A99" s="32">
        <v>91</v>
      </c>
      <c r="B99" s="21" t="s">
        <v>159</v>
      </c>
      <c r="C99" s="22" t="s">
        <v>142</v>
      </c>
      <c r="D99" s="23">
        <v>167</v>
      </c>
      <c r="E99" s="23">
        <v>203</v>
      </c>
      <c r="F99" s="23">
        <v>205</v>
      </c>
      <c r="G99" s="23">
        <v>215</v>
      </c>
      <c r="H99" s="23">
        <v>205</v>
      </c>
      <c r="I99" s="23">
        <v>155</v>
      </c>
      <c r="J99" s="22">
        <v>1150</v>
      </c>
      <c r="K99" s="33">
        <v>191.66666666666666</v>
      </c>
    </row>
    <row r="100" spans="1:11" x14ac:dyDescent="0.25">
      <c r="A100" s="32">
        <v>92</v>
      </c>
      <c r="B100" s="21" t="s">
        <v>160</v>
      </c>
      <c r="C100" s="22" t="s">
        <v>161</v>
      </c>
      <c r="D100" s="23">
        <v>190</v>
      </c>
      <c r="E100" s="23">
        <v>221</v>
      </c>
      <c r="F100" s="23">
        <v>200</v>
      </c>
      <c r="G100" s="23">
        <v>183</v>
      </c>
      <c r="H100" s="23">
        <v>180</v>
      </c>
      <c r="I100" s="23">
        <v>176</v>
      </c>
      <c r="J100" s="22">
        <f>SUM(D100:I100)</f>
        <v>1150</v>
      </c>
      <c r="K100" s="33">
        <f>IF(COUNT(D100:I100)=0,0,SUM(J100/COUNT(D100:I100)))</f>
        <v>191.66666666666666</v>
      </c>
    </row>
    <row r="101" spans="1:11" x14ac:dyDescent="0.25">
      <c r="A101" s="32">
        <v>93</v>
      </c>
      <c r="B101" s="21" t="s">
        <v>162</v>
      </c>
      <c r="C101" s="22" t="s">
        <v>157</v>
      </c>
      <c r="D101" s="23">
        <v>234</v>
      </c>
      <c r="E101" s="23">
        <v>181</v>
      </c>
      <c r="F101" s="23">
        <v>184</v>
      </c>
      <c r="G101" s="23">
        <v>204</v>
      </c>
      <c r="H101" s="23">
        <v>152</v>
      </c>
      <c r="I101" s="23">
        <v>193</v>
      </c>
      <c r="J101" s="22">
        <f>SUM(D101:I101)</f>
        <v>1148</v>
      </c>
      <c r="K101" s="33">
        <f>IF(COUNT(D101:I101)=0,0,SUM(J101/COUNT(D101:I101)))</f>
        <v>191.33333333333334</v>
      </c>
    </row>
    <row r="102" spans="1:11" x14ac:dyDescent="0.25">
      <c r="A102" s="32">
        <v>94</v>
      </c>
      <c r="B102" s="21" t="s">
        <v>163</v>
      </c>
      <c r="C102" s="22" t="s">
        <v>36</v>
      </c>
      <c r="D102" s="23">
        <v>166</v>
      </c>
      <c r="E102" s="23">
        <v>177</v>
      </c>
      <c r="F102" s="23">
        <v>194</v>
      </c>
      <c r="G102" s="23">
        <v>215</v>
      </c>
      <c r="H102" s="23">
        <v>213</v>
      </c>
      <c r="I102" s="23">
        <v>183</v>
      </c>
      <c r="J102" s="22">
        <f>SUM(D102:I102)</f>
        <v>1148</v>
      </c>
      <c r="K102" s="33">
        <f>IF(COUNT(D102:I102)=0,0,SUM(J102/COUNT(D102:I102)))</f>
        <v>191.33333333333334</v>
      </c>
    </row>
    <row r="103" spans="1:11" x14ac:dyDescent="0.25">
      <c r="A103" s="32">
        <v>95</v>
      </c>
      <c r="B103" s="21" t="s">
        <v>164</v>
      </c>
      <c r="C103" s="22" t="s">
        <v>112</v>
      </c>
      <c r="D103" s="23">
        <v>212</v>
      </c>
      <c r="E103" s="23">
        <v>221</v>
      </c>
      <c r="F103" s="23">
        <v>194</v>
      </c>
      <c r="G103" s="23">
        <v>166</v>
      </c>
      <c r="H103" s="23">
        <v>150</v>
      </c>
      <c r="I103" s="23">
        <v>204</v>
      </c>
      <c r="J103" s="22">
        <f>SUM(D103:I103)</f>
        <v>1147</v>
      </c>
      <c r="K103" s="33">
        <f>IF(COUNT(D103:I103)=0,0,SUM(J103/COUNT(D103:I103)))</f>
        <v>191.16666666666666</v>
      </c>
    </row>
    <row r="104" spans="1:11" x14ac:dyDescent="0.25">
      <c r="A104" s="32">
        <v>96</v>
      </c>
      <c r="B104" s="21" t="s">
        <v>165</v>
      </c>
      <c r="C104" s="22" t="s">
        <v>166</v>
      </c>
      <c r="D104" s="23">
        <v>204</v>
      </c>
      <c r="E104" s="23">
        <v>182</v>
      </c>
      <c r="F104" s="23">
        <v>200</v>
      </c>
      <c r="G104" s="23">
        <v>193</v>
      </c>
      <c r="H104" s="23">
        <v>170</v>
      </c>
      <c r="I104" s="23">
        <v>198</v>
      </c>
      <c r="J104" s="22">
        <f>SUM(D104:I104)</f>
        <v>1147</v>
      </c>
      <c r="K104" s="33">
        <f>IF(COUNT(D104:I104)=0,0,SUM(J104/COUNT(D104:I104)))</f>
        <v>191.16666666666666</v>
      </c>
    </row>
    <row r="105" spans="1:11" x14ac:dyDescent="0.25">
      <c r="A105" s="32">
        <v>97</v>
      </c>
      <c r="B105" s="21" t="s">
        <v>167</v>
      </c>
      <c r="C105" s="22" t="s">
        <v>62</v>
      </c>
      <c r="D105" s="23">
        <v>223</v>
      </c>
      <c r="E105" s="23">
        <v>210</v>
      </c>
      <c r="F105" s="23">
        <v>178</v>
      </c>
      <c r="G105" s="23">
        <v>166</v>
      </c>
      <c r="H105" s="23">
        <v>193</v>
      </c>
      <c r="I105" s="23">
        <v>170</v>
      </c>
      <c r="J105" s="22">
        <v>1140</v>
      </c>
      <c r="K105" s="33">
        <v>190</v>
      </c>
    </row>
    <row r="106" spans="1:11" x14ac:dyDescent="0.25">
      <c r="A106" s="32">
        <v>98</v>
      </c>
      <c r="B106" s="21" t="s">
        <v>168</v>
      </c>
      <c r="C106" s="22" t="s">
        <v>169</v>
      </c>
      <c r="D106" s="23">
        <v>185</v>
      </c>
      <c r="E106" s="23">
        <v>246</v>
      </c>
      <c r="F106" s="23">
        <v>189</v>
      </c>
      <c r="G106" s="23">
        <v>176</v>
      </c>
      <c r="H106" s="23">
        <v>165</v>
      </c>
      <c r="I106" s="23">
        <v>179</v>
      </c>
      <c r="J106" s="22">
        <f>SUM(D106:I106)</f>
        <v>1140</v>
      </c>
      <c r="K106" s="33">
        <f>IF(COUNT(D106:I106)=0,0,SUM(J106/COUNT(D106:I106)))</f>
        <v>190</v>
      </c>
    </row>
    <row r="107" spans="1:11" x14ac:dyDescent="0.25">
      <c r="A107" s="32">
        <v>99</v>
      </c>
      <c r="B107" s="25" t="s">
        <v>170</v>
      </c>
      <c r="C107" s="22" t="s">
        <v>54</v>
      </c>
      <c r="D107" s="23">
        <v>192</v>
      </c>
      <c r="E107" s="23">
        <v>170</v>
      </c>
      <c r="F107" s="23">
        <v>256</v>
      </c>
      <c r="G107" s="23">
        <v>178</v>
      </c>
      <c r="H107" s="23">
        <v>171</v>
      </c>
      <c r="I107" s="23">
        <v>170</v>
      </c>
      <c r="J107" s="22">
        <v>1137</v>
      </c>
      <c r="K107" s="33">
        <v>189.5</v>
      </c>
    </row>
    <row r="108" spans="1:11" x14ac:dyDescent="0.25">
      <c r="A108" s="32">
        <v>100</v>
      </c>
      <c r="B108" s="21" t="s">
        <v>171</v>
      </c>
      <c r="C108" s="22" t="s">
        <v>172</v>
      </c>
      <c r="D108" s="23">
        <v>160</v>
      </c>
      <c r="E108" s="23">
        <v>193</v>
      </c>
      <c r="F108" s="23">
        <v>159</v>
      </c>
      <c r="G108" s="23">
        <v>207</v>
      </c>
      <c r="H108" s="23">
        <v>247</v>
      </c>
      <c r="I108" s="23">
        <v>171</v>
      </c>
      <c r="J108" s="22">
        <f>SUM(D108:I108)</f>
        <v>1137</v>
      </c>
      <c r="K108" s="33">
        <f>IF(COUNT(D108:I108)=0,0,SUM(J108/COUNT(D108:I108)))</f>
        <v>189.5</v>
      </c>
    </row>
    <row r="109" spans="1:11" x14ac:dyDescent="0.25">
      <c r="A109" s="32">
        <v>101</v>
      </c>
      <c r="B109" s="21" t="s">
        <v>173</v>
      </c>
      <c r="C109" s="22" t="s">
        <v>102</v>
      </c>
      <c r="D109" s="23">
        <v>226</v>
      </c>
      <c r="E109" s="23">
        <v>164</v>
      </c>
      <c r="F109" s="23">
        <v>196</v>
      </c>
      <c r="G109" s="23">
        <v>184</v>
      </c>
      <c r="H109" s="23">
        <v>172</v>
      </c>
      <c r="I109" s="23">
        <v>194</v>
      </c>
      <c r="J109" s="22">
        <f>SUM(D109:I109)</f>
        <v>1136</v>
      </c>
      <c r="K109" s="33">
        <f>IF(COUNT(D109:I109)=0,0,SUM(J109/COUNT(D109:I109)))</f>
        <v>189.33333333333334</v>
      </c>
    </row>
    <row r="110" spans="1:11" x14ac:dyDescent="0.25">
      <c r="A110" s="32">
        <v>102</v>
      </c>
      <c r="B110" s="21" t="s">
        <v>174</v>
      </c>
      <c r="C110" s="22" t="s">
        <v>175</v>
      </c>
      <c r="D110" s="23">
        <v>202</v>
      </c>
      <c r="E110" s="23">
        <v>199</v>
      </c>
      <c r="F110" s="23">
        <v>189</v>
      </c>
      <c r="G110" s="23">
        <v>214</v>
      </c>
      <c r="H110" s="23">
        <v>162</v>
      </c>
      <c r="I110" s="23">
        <v>170</v>
      </c>
      <c r="J110" s="22">
        <f>SUM(D110:I110)</f>
        <v>1136</v>
      </c>
      <c r="K110" s="33">
        <f>IF(COUNT(D110:I110)=0,0,SUM(J110/COUNT(D110:I110)))</f>
        <v>189.33333333333334</v>
      </c>
    </row>
    <row r="111" spans="1:11" x14ac:dyDescent="0.25">
      <c r="A111" s="32">
        <v>103</v>
      </c>
      <c r="B111" s="21" t="s">
        <v>176</v>
      </c>
      <c r="C111" s="22" t="s">
        <v>135</v>
      </c>
      <c r="D111" s="23">
        <v>169</v>
      </c>
      <c r="E111" s="23">
        <v>198</v>
      </c>
      <c r="F111" s="23">
        <v>173</v>
      </c>
      <c r="G111" s="23">
        <v>233</v>
      </c>
      <c r="H111" s="23">
        <v>156</v>
      </c>
      <c r="I111" s="23">
        <v>199</v>
      </c>
      <c r="J111" s="22">
        <v>1128</v>
      </c>
      <c r="K111" s="33">
        <v>188</v>
      </c>
    </row>
    <row r="112" spans="1:11" x14ac:dyDescent="0.25">
      <c r="A112" s="32">
        <v>104</v>
      </c>
      <c r="B112" s="21" t="s">
        <v>177</v>
      </c>
      <c r="C112" s="22" t="s">
        <v>178</v>
      </c>
      <c r="D112" s="23">
        <v>171</v>
      </c>
      <c r="E112" s="23">
        <v>171</v>
      </c>
      <c r="F112" s="23">
        <v>178</v>
      </c>
      <c r="G112" s="23">
        <v>222</v>
      </c>
      <c r="H112" s="23">
        <v>201</v>
      </c>
      <c r="I112" s="23">
        <v>185</v>
      </c>
      <c r="J112" s="22">
        <v>1128</v>
      </c>
      <c r="K112" s="33">
        <v>188</v>
      </c>
    </row>
    <row r="113" spans="1:11" x14ac:dyDescent="0.25">
      <c r="A113" s="32">
        <v>105</v>
      </c>
      <c r="B113" s="21" t="s">
        <v>179</v>
      </c>
      <c r="C113" s="22" t="s">
        <v>105</v>
      </c>
      <c r="D113" s="23">
        <v>200</v>
      </c>
      <c r="E113" s="23">
        <v>170</v>
      </c>
      <c r="F113" s="23">
        <v>201</v>
      </c>
      <c r="G113" s="23">
        <v>179</v>
      </c>
      <c r="H113" s="23">
        <v>196</v>
      </c>
      <c r="I113" s="23">
        <v>182</v>
      </c>
      <c r="J113" s="22">
        <f>SUM(D113:I113)</f>
        <v>1128</v>
      </c>
      <c r="K113" s="33">
        <f>IF(COUNT(D113:I113)=0,0,SUM(J113/COUNT(D113:I113)))</f>
        <v>188</v>
      </c>
    </row>
    <row r="114" spans="1:11" x14ac:dyDescent="0.25">
      <c r="A114" s="32">
        <v>106</v>
      </c>
      <c r="B114" s="21" t="s">
        <v>180</v>
      </c>
      <c r="C114" s="22" t="s">
        <v>142</v>
      </c>
      <c r="D114" s="23">
        <v>236</v>
      </c>
      <c r="E114" s="23">
        <v>161</v>
      </c>
      <c r="F114" s="23">
        <v>203</v>
      </c>
      <c r="G114" s="23">
        <v>167</v>
      </c>
      <c r="H114" s="23">
        <v>190</v>
      </c>
      <c r="I114" s="23">
        <v>170</v>
      </c>
      <c r="J114" s="22">
        <v>1127</v>
      </c>
      <c r="K114" s="33">
        <v>187.83333333333334</v>
      </c>
    </row>
    <row r="115" spans="1:11" x14ac:dyDescent="0.25">
      <c r="A115" s="32">
        <v>107</v>
      </c>
      <c r="B115" s="21" t="s">
        <v>181</v>
      </c>
      <c r="C115" s="22" t="s">
        <v>67</v>
      </c>
      <c r="D115" s="23">
        <v>231</v>
      </c>
      <c r="E115" s="23">
        <v>192</v>
      </c>
      <c r="F115" s="23"/>
      <c r="G115" s="23">
        <v>243</v>
      </c>
      <c r="H115" s="23">
        <v>225</v>
      </c>
      <c r="I115" s="23">
        <v>236</v>
      </c>
      <c r="J115" s="22">
        <f>SUM(D115:I115)</f>
        <v>1127</v>
      </c>
      <c r="K115" s="33">
        <f>IF(COUNT(D115:I115)=0,0,SUM(J115/COUNT(D115:I115)))</f>
        <v>225.4</v>
      </c>
    </row>
    <row r="116" spans="1:11" x14ac:dyDescent="0.25">
      <c r="A116" s="32">
        <v>108</v>
      </c>
      <c r="B116" s="24" t="s">
        <v>182</v>
      </c>
      <c r="C116" s="22" t="s">
        <v>120</v>
      </c>
      <c r="D116" s="23">
        <v>190</v>
      </c>
      <c r="E116" s="23">
        <v>230</v>
      </c>
      <c r="F116" s="23">
        <v>211</v>
      </c>
      <c r="G116" s="23">
        <v>169</v>
      </c>
      <c r="H116" s="23">
        <v>146</v>
      </c>
      <c r="I116" s="23">
        <v>180</v>
      </c>
      <c r="J116" s="22">
        <v>1126</v>
      </c>
      <c r="K116" s="33">
        <v>187.66666666666666</v>
      </c>
    </row>
    <row r="117" spans="1:11" x14ac:dyDescent="0.25">
      <c r="A117" s="32">
        <v>109</v>
      </c>
      <c r="B117" s="21" t="s">
        <v>183</v>
      </c>
      <c r="C117" s="22" t="s">
        <v>184</v>
      </c>
      <c r="D117" s="23">
        <v>187</v>
      </c>
      <c r="E117" s="23">
        <v>197</v>
      </c>
      <c r="F117" s="23">
        <v>167</v>
      </c>
      <c r="G117" s="23">
        <v>176</v>
      </c>
      <c r="H117" s="23">
        <v>183</v>
      </c>
      <c r="I117" s="23">
        <v>215</v>
      </c>
      <c r="J117" s="22">
        <v>1125</v>
      </c>
      <c r="K117" s="33">
        <v>187.5</v>
      </c>
    </row>
    <row r="118" spans="1:11" x14ac:dyDescent="0.25">
      <c r="A118" s="32">
        <v>110</v>
      </c>
      <c r="B118" s="21" t="s">
        <v>185</v>
      </c>
      <c r="C118" s="22" t="s">
        <v>186</v>
      </c>
      <c r="D118" s="23">
        <v>240</v>
      </c>
      <c r="E118" s="23">
        <v>177</v>
      </c>
      <c r="F118" s="23">
        <v>190</v>
      </c>
      <c r="G118" s="23">
        <v>180</v>
      </c>
      <c r="H118" s="23">
        <v>172</v>
      </c>
      <c r="I118" s="23">
        <v>166</v>
      </c>
      <c r="J118" s="22">
        <f t="shared" ref="J118:J128" si="10">SUM(D118:I118)</f>
        <v>1125</v>
      </c>
      <c r="K118" s="33">
        <f t="shared" ref="K118:K128" si="11">IF(COUNT(D118:I118)=0,0,SUM(J118/COUNT(D118:I118)))</f>
        <v>187.5</v>
      </c>
    </row>
    <row r="119" spans="1:11" x14ac:dyDescent="0.25">
      <c r="A119" s="32">
        <v>111</v>
      </c>
      <c r="B119" s="21" t="s">
        <v>187</v>
      </c>
      <c r="C119" s="22" t="s">
        <v>70</v>
      </c>
      <c r="D119" s="23">
        <v>179</v>
      </c>
      <c r="E119" s="23">
        <v>209</v>
      </c>
      <c r="F119" s="23">
        <v>216</v>
      </c>
      <c r="G119" s="23">
        <v>171</v>
      </c>
      <c r="H119" s="23">
        <v>180</v>
      </c>
      <c r="I119" s="23">
        <v>169</v>
      </c>
      <c r="J119" s="22">
        <f t="shared" si="10"/>
        <v>1124</v>
      </c>
      <c r="K119" s="33">
        <f t="shared" si="11"/>
        <v>187.33333333333334</v>
      </c>
    </row>
    <row r="120" spans="1:11" x14ac:dyDescent="0.25">
      <c r="A120" s="32">
        <v>112</v>
      </c>
      <c r="B120" s="21" t="s">
        <v>188</v>
      </c>
      <c r="C120" s="22" t="s">
        <v>130</v>
      </c>
      <c r="D120" s="23">
        <v>145</v>
      </c>
      <c r="E120" s="23">
        <v>147</v>
      </c>
      <c r="F120" s="23">
        <v>173</v>
      </c>
      <c r="G120" s="23">
        <v>225</v>
      </c>
      <c r="H120" s="23">
        <v>214</v>
      </c>
      <c r="I120" s="23">
        <v>212</v>
      </c>
      <c r="J120" s="22">
        <f t="shared" si="10"/>
        <v>1116</v>
      </c>
      <c r="K120" s="33">
        <f t="shared" si="11"/>
        <v>186</v>
      </c>
    </row>
    <row r="121" spans="1:11" x14ac:dyDescent="0.25">
      <c r="A121" s="32">
        <v>113</v>
      </c>
      <c r="B121" s="21" t="s">
        <v>189</v>
      </c>
      <c r="C121" s="22" t="s">
        <v>44</v>
      </c>
      <c r="D121" s="23">
        <v>161</v>
      </c>
      <c r="E121" s="23">
        <v>187</v>
      </c>
      <c r="F121" s="23">
        <v>179</v>
      </c>
      <c r="G121" s="23">
        <v>203</v>
      </c>
      <c r="H121" s="23">
        <v>183</v>
      </c>
      <c r="I121" s="23">
        <v>202</v>
      </c>
      <c r="J121" s="22">
        <f t="shared" si="10"/>
        <v>1115</v>
      </c>
      <c r="K121" s="33">
        <f t="shared" si="11"/>
        <v>185.83333333333334</v>
      </c>
    </row>
    <row r="122" spans="1:11" x14ac:dyDescent="0.25">
      <c r="A122" s="32">
        <v>114</v>
      </c>
      <c r="B122" s="21" t="s">
        <v>190</v>
      </c>
      <c r="C122" s="22" t="s">
        <v>67</v>
      </c>
      <c r="D122" s="23"/>
      <c r="E122" s="23">
        <v>260</v>
      </c>
      <c r="F122" s="23">
        <v>221</v>
      </c>
      <c r="G122" s="23">
        <v>201</v>
      </c>
      <c r="H122" s="23">
        <v>237</v>
      </c>
      <c r="I122" s="23">
        <v>196</v>
      </c>
      <c r="J122" s="22">
        <f t="shared" si="10"/>
        <v>1115</v>
      </c>
      <c r="K122" s="33">
        <f t="shared" si="11"/>
        <v>223</v>
      </c>
    </row>
    <row r="123" spans="1:11" x14ac:dyDescent="0.25">
      <c r="A123" s="32">
        <v>115</v>
      </c>
      <c r="B123" s="24" t="s">
        <v>191</v>
      </c>
      <c r="C123" s="22" t="s">
        <v>192</v>
      </c>
      <c r="D123" s="23">
        <v>183</v>
      </c>
      <c r="E123" s="23">
        <v>188</v>
      </c>
      <c r="F123" s="23">
        <v>214</v>
      </c>
      <c r="G123" s="23">
        <v>161</v>
      </c>
      <c r="H123" s="23">
        <v>180</v>
      </c>
      <c r="I123" s="23">
        <v>188</v>
      </c>
      <c r="J123" s="22">
        <f t="shared" si="10"/>
        <v>1114</v>
      </c>
      <c r="K123" s="33">
        <f t="shared" si="11"/>
        <v>185.66666666666666</v>
      </c>
    </row>
    <row r="124" spans="1:11" x14ac:dyDescent="0.25">
      <c r="A124" s="32">
        <v>116</v>
      </c>
      <c r="B124" s="21" t="s">
        <v>193</v>
      </c>
      <c r="C124" s="22" t="s">
        <v>194</v>
      </c>
      <c r="D124" s="23">
        <v>152</v>
      </c>
      <c r="E124" s="23">
        <v>210</v>
      </c>
      <c r="F124" s="23">
        <v>227</v>
      </c>
      <c r="G124" s="23">
        <v>175</v>
      </c>
      <c r="H124" s="23">
        <v>184</v>
      </c>
      <c r="I124" s="23">
        <v>166</v>
      </c>
      <c r="J124" s="22">
        <f t="shared" si="10"/>
        <v>1114</v>
      </c>
      <c r="K124" s="33">
        <f t="shared" si="11"/>
        <v>185.66666666666666</v>
      </c>
    </row>
    <row r="125" spans="1:11" x14ac:dyDescent="0.25">
      <c r="A125" s="32">
        <v>117</v>
      </c>
      <c r="B125" s="24" t="s">
        <v>195</v>
      </c>
      <c r="C125" s="22" t="s">
        <v>100</v>
      </c>
      <c r="D125" s="23">
        <v>200</v>
      </c>
      <c r="E125" s="23">
        <v>175</v>
      </c>
      <c r="F125" s="23">
        <v>187</v>
      </c>
      <c r="G125" s="23">
        <v>165</v>
      </c>
      <c r="H125" s="23">
        <v>164</v>
      </c>
      <c r="I125" s="23">
        <v>223</v>
      </c>
      <c r="J125" s="22">
        <f t="shared" si="10"/>
        <v>1114</v>
      </c>
      <c r="K125" s="33">
        <f t="shared" si="11"/>
        <v>185.66666666666666</v>
      </c>
    </row>
    <row r="126" spans="1:11" x14ac:dyDescent="0.25">
      <c r="A126" s="32">
        <v>118</v>
      </c>
      <c r="B126" s="21" t="s">
        <v>196</v>
      </c>
      <c r="C126" s="22" t="s">
        <v>139</v>
      </c>
      <c r="D126" s="23">
        <v>188</v>
      </c>
      <c r="E126" s="23">
        <v>168</v>
      </c>
      <c r="F126" s="23">
        <v>178</v>
      </c>
      <c r="G126" s="23">
        <v>204</v>
      </c>
      <c r="H126" s="23">
        <v>193</v>
      </c>
      <c r="I126" s="23">
        <v>183</v>
      </c>
      <c r="J126" s="22">
        <f t="shared" si="10"/>
        <v>1114</v>
      </c>
      <c r="K126" s="33">
        <f t="shared" si="11"/>
        <v>185.66666666666666</v>
      </c>
    </row>
    <row r="127" spans="1:11" x14ac:dyDescent="0.25">
      <c r="A127" s="32">
        <v>119</v>
      </c>
      <c r="B127" s="21" t="s">
        <v>197</v>
      </c>
      <c r="C127" s="22" t="s">
        <v>73</v>
      </c>
      <c r="D127" s="23">
        <v>167</v>
      </c>
      <c r="E127" s="23">
        <v>172</v>
      </c>
      <c r="F127" s="23">
        <v>160</v>
      </c>
      <c r="G127" s="23">
        <v>207</v>
      </c>
      <c r="H127" s="23">
        <v>180</v>
      </c>
      <c r="I127" s="23">
        <v>224</v>
      </c>
      <c r="J127" s="22">
        <f t="shared" si="10"/>
        <v>1110</v>
      </c>
      <c r="K127" s="33">
        <f t="shared" si="11"/>
        <v>185</v>
      </c>
    </row>
    <row r="128" spans="1:11" x14ac:dyDescent="0.25">
      <c r="A128" s="32">
        <v>120</v>
      </c>
      <c r="B128" s="21" t="s">
        <v>198</v>
      </c>
      <c r="C128" s="22" t="s">
        <v>125</v>
      </c>
      <c r="D128" s="23">
        <v>170</v>
      </c>
      <c r="E128" s="23">
        <v>146</v>
      </c>
      <c r="F128" s="23">
        <v>173</v>
      </c>
      <c r="G128" s="23">
        <v>211</v>
      </c>
      <c r="H128" s="23">
        <v>231</v>
      </c>
      <c r="I128" s="23">
        <v>178</v>
      </c>
      <c r="J128" s="22">
        <f t="shared" si="10"/>
        <v>1109</v>
      </c>
      <c r="K128" s="33">
        <f t="shared" si="11"/>
        <v>184.83333333333334</v>
      </c>
    </row>
    <row r="129" spans="1:11" x14ac:dyDescent="0.25">
      <c r="A129" s="32">
        <v>121</v>
      </c>
      <c r="B129" s="21" t="s">
        <v>199</v>
      </c>
      <c r="C129" s="22" t="s">
        <v>62</v>
      </c>
      <c r="D129" s="23">
        <v>192</v>
      </c>
      <c r="E129" s="23">
        <v>210</v>
      </c>
      <c r="F129" s="23">
        <v>177</v>
      </c>
      <c r="G129" s="23">
        <v>184</v>
      </c>
      <c r="H129" s="23">
        <v>185</v>
      </c>
      <c r="I129" s="23">
        <v>159</v>
      </c>
      <c r="J129" s="22">
        <v>1107</v>
      </c>
      <c r="K129" s="33">
        <v>184.5</v>
      </c>
    </row>
    <row r="130" spans="1:11" x14ac:dyDescent="0.25">
      <c r="A130" s="32">
        <v>122</v>
      </c>
      <c r="B130" s="21" t="s">
        <v>200</v>
      </c>
      <c r="C130" s="22" t="s">
        <v>152</v>
      </c>
      <c r="D130" s="23">
        <v>202</v>
      </c>
      <c r="E130" s="23">
        <v>163</v>
      </c>
      <c r="F130" s="23">
        <v>166</v>
      </c>
      <c r="G130" s="23">
        <v>215</v>
      </c>
      <c r="H130" s="23">
        <v>170</v>
      </c>
      <c r="I130" s="23">
        <v>191</v>
      </c>
      <c r="J130" s="22">
        <f t="shared" ref="J130:J135" si="12">SUM(D130:I130)</f>
        <v>1107</v>
      </c>
      <c r="K130" s="33">
        <f t="shared" ref="K130:K135" si="13">IF(COUNT(D130:I130)=0,0,SUM(J130/COUNT(D130:I130)))</f>
        <v>184.5</v>
      </c>
    </row>
    <row r="131" spans="1:11" x14ac:dyDescent="0.25">
      <c r="A131" s="32">
        <v>123</v>
      </c>
      <c r="B131" s="24" t="s">
        <v>201</v>
      </c>
      <c r="C131" s="22" t="s">
        <v>202</v>
      </c>
      <c r="D131" s="23">
        <v>196</v>
      </c>
      <c r="E131" s="23">
        <v>203</v>
      </c>
      <c r="F131" s="23">
        <v>163</v>
      </c>
      <c r="G131" s="23">
        <v>173</v>
      </c>
      <c r="H131" s="23">
        <v>198</v>
      </c>
      <c r="I131" s="23">
        <v>170</v>
      </c>
      <c r="J131" s="22">
        <f t="shared" si="12"/>
        <v>1103</v>
      </c>
      <c r="K131" s="33">
        <f t="shared" si="13"/>
        <v>183.83333333333334</v>
      </c>
    </row>
    <row r="132" spans="1:11" x14ac:dyDescent="0.25">
      <c r="A132" s="32">
        <v>124</v>
      </c>
      <c r="B132" s="21" t="s">
        <v>203</v>
      </c>
      <c r="C132" s="22" t="s">
        <v>70</v>
      </c>
      <c r="D132" s="23">
        <v>163</v>
      </c>
      <c r="E132" s="23">
        <v>194</v>
      </c>
      <c r="F132" s="23">
        <v>199</v>
      </c>
      <c r="G132" s="23">
        <v>212</v>
      </c>
      <c r="H132" s="23">
        <v>166</v>
      </c>
      <c r="I132" s="23">
        <v>168</v>
      </c>
      <c r="J132" s="22">
        <f t="shared" si="12"/>
        <v>1102</v>
      </c>
      <c r="K132" s="33">
        <f t="shared" si="13"/>
        <v>183.66666666666666</v>
      </c>
    </row>
    <row r="133" spans="1:11" x14ac:dyDescent="0.25">
      <c r="A133" s="32">
        <v>125</v>
      </c>
      <c r="B133" s="21" t="s">
        <v>204</v>
      </c>
      <c r="C133" s="22" t="s">
        <v>161</v>
      </c>
      <c r="D133" s="23">
        <v>213</v>
      </c>
      <c r="E133" s="23">
        <v>172</v>
      </c>
      <c r="F133" s="23">
        <v>180</v>
      </c>
      <c r="G133" s="23">
        <v>148</v>
      </c>
      <c r="H133" s="23">
        <v>183</v>
      </c>
      <c r="I133" s="23">
        <v>205</v>
      </c>
      <c r="J133" s="22">
        <f t="shared" si="12"/>
        <v>1101</v>
      </c>
      <c r="K133" s="33">
        <f t="shared" si="13"/>
        <v>183.5</v>
      </c>
    </row>
    <row r="134" spans="1:11" x14ac:dyDescent="0.25">
      <c r="A134" s="32">
        <v>126</v>
      </c>
      <c r="B134" s="21" t="s">
        <v>205</v>
      </c>
      <c r="C134" s="22" t="s">
        <v>166</v>
      </c>
      <c r="D134" s="23">
        <v>178</v>
      </c>
      <c r="E134" s="23">
        <v>159</v>
      </c>
      <c r="F134" s="23">
        <v>216</v>
      </c>
      <c r="G134" s="23">
        <v>178</v>
      </c>
      <c r="H134" s="23">
        <v>185</v>
      </c>
      <c r="I134" s="23">
        <v>185</v>
      </c>
      <c r="J134" s="22">
        <f t="shared" si="12"/>
        <v>1101</v>
      </c>
      <c r="K134" s="33">
        <f t="shared" si="13"/>
        <v>183.5</v>
      </c>
    </row>
    <row r="135" spans="1:11" x14ac:dyDescent="0.25">
      <c r="A135" s="32">
        <v>127</v>
      </c>
      <c r="B135" s="21" t="s">
        <v>206</v>
      </c>
      <c r="C135" s="22" t="s">
        <v>207</v>
      </c>
      <c r="D135" s="23">
        <v>169</v>
      </c>
      <c r="E135" s="23">
        <v>203</v>
      </c>
      <c r="F135" s="23">
        <v>175</v>
      </c>
      <c r="G135" s="23">
        <v>222</v>
      </c>
      <c r="H135" s="23">
        <v>181</v>
      </c>
      <c r="I135" s="23">
        <v>151</v>
      </c>
      <c r="J135" s="22">
        <f t="shared" si="12"/>
        <v>1101</v>
      </c>
      <c r="K135" s="33">
        <f t="shared" si="13"/>
        <v>183.5</v>
      </c>
    </row>
    <row r="136" spans="1:11" x14ac:dyDescent="0.25">
      <c r="A136" s="32">
        <v>128</v>
      </c>
      <c r="B136" s="25" t="s">
        <v>208</v>
      </c>
      <c r="C136" s="22" t="s">
        <v>89</v>
      </c>
      <c r="D136" s="23">
        <v>182</v>
      </c>
      <c r="E136" s="23">
        <v>164</v>
      </c>
      <c r="F136" s="23">
        <v>219</v>
      </c>
      <c r="G136" s="23">
        <v>153</v>
      </c>
      <c r="H136" s="23">
        <v>172</v>
      </c>
      <c r="I136" s="23">
        <v>209</v>
      </c>
      <c r="J136" s="22">
        <v>1099</v>
      </c>
      <c r="K136" s="33">
        <v>183.16666666666666</v>
      </c>
    </row>
    <row r="137" spans="1:11" x14ac:dyDescent="0.25">
      <c r="A137" s="32">
        <v>129</v>
      </c>
      <c r="B137" s="24" t="s">
        <v>209</v>
      </c>
      <c r="C137" s="22" t="s">
        <v>192</v>
      </c>
      <c r="D137" s="23"/>
      <c r="E137" s="23">
        <v>203</v>
      </c>
      <c r="F137" s="23">
        <v>258</v>
      </c>
      <c r="G137" s="23">
        <v>221</v>
      </c>
      <c r="H137" s="23">
        <v>188</v>
      </c>
      <c r="I137" s="23">
        <v>221</v>
      </c>
      <c r="J137" s="22">
        <f>SUM(D137:I137)</f>
        <v>1091</v>
      </c>
      <c r="K137" s="33">
        <f>IF(COUNT(D137:I137)=0,0,SUM(J137/COUNT(D137:I137)))</f>
        <v>218.2</v>
      </c>
    </row>
    <row r="138" spans="1:11" x14ac:dyDescent="0.25">
      <c r="A138" s="32">
        <v>130</v>
      </c>
      <c r="B138" s="21" t="s">
        <v>210</v>
      </c>
      <c r="C138" s="22" t="s">
        <v>28</v>
      </c>
      <c r="D138" s="23">
        <v>238</v>
      </c>
      <c r="E138" s="23">
        <v>192</v>
      </c>
      <c r="F138" s="23">
        <v>190</v>
      </c>
      <c r="G138" s="23">
        <v>191</v>
      </c>
      <c r="H138" s="23"/>
      <c r="I138" s="23">
        <v>279</v>
      </c>
      <c r="J138" s="22">
        <f>SUM(D138:I138)</f>
        <v>1090</v>
      </c>
      <c r="K138" s="33">
        <f>IF(COUNT(D138:I138)=0,0,SUM(J138/COUNT(D138:I138)))</f>
        <v>218</v>
      </c>
    </row>
    <row r="139" spans="1:11" x14ac:dyDescent="0.25">
      <c r="A139" s="32">
        <v>131</v>
      </c>
      <c r="B139" s="21" t="s">
        <v>211</v>
      </c>
      <c r="C139" s="22" t="s">
        <v>130</v>
      </c>
      <c r="D139" s="23">
        <v>207</v>
      </c>
      <c r="E139" s="23">
        <v>194</v>
      </c>
      <c r="F139" s="23">
        <v>167</v>
      </c>
      <c r="G139" s="23">
        <v>212</v>
      </c>
      <c r="H139" s="23">
        <v>156</v>
      </c>
      <c r="I139" s="23">
        <v>154</v>
      </c>
      <c r="J139" s="22">
        <f>SUM(D139:I139)</f>
        <v>1090</v>
      </c>
      <c r="K139" s="33">
        <f>IF(COUNT(D139:I139)=0,0,SUM(J139/COUNT(D139:I139)))</f>
        <v>181.66666666666666</v>
      </c>
    </row>
    <row r="140" spans="1:11" x14ac:dyDescent="0.25">
      <c r="A140" s="32">
        <v>132</v>
      </c>
      <c r="B140" s="21" t="s">
        <v>212</v>
      </c>
      <c r="C140" s="22" t="s">
        <v>178</v>
      </c>
      <c r="D140" s="23">
        <v>166</v>
      </c>
      <c r="E140" s="23">
        <v>203</v>
      </c>
      <c r="F140" s="23">
        <v>148</v>
      </c>
      <c r="G140" s="23">
        <v>188</v>
      </c>
      <c r="H140" s="23">
        <v>177</v>
      </c>
      <c r="I140" s="23">
        <v>205</v>
      </c>
      <c r="J140" s="22">
        <v>1087</v>
      </c>
      <c r="K140" s="33">
        <v>181.16666666666666</v>
      </c>
    </row>
    <row r="141" spans="1:11" x14ac:dyDescent="0.25">
      <c r="A141" s="32">
        <v>133</v>
      </c>
      <c r="B141" s="21" t="s">
        <v>213</v>
      </c>
      <c r="C141" s="22" t="s">
        <v>214</v>
      </c>
      <c r="D141" s="23">
        <v>199</v>
      </c>
      <c r="E141" s="23">
        <v>174</v>
      </c>
      <c r="F141" s="23">
        <v>198</v>
      </c>
      <c r="G141" s="23">
        <v>170</v>
      </c>
      <c r="H141" s="23">
        <v>181</v>
      </c>
      <c r="I141" s="23">
        <v>165</v>
      </c>
      <c r="J141" s="22">
        <f>SUM(D141:I141)</f>
        <v>1087</v>
      </c>
      <c r="K141" s="33">
        <f>IF(COUNT(D141:I141)=0,0,SUM(J141/COUNT(D141:I141)))</f>
        <v>181.16666666666666</v>
      </c>
    </row>
    <row r="142" spans="1:11" x14ac:dyDescent="0.25">
      <c r="A142" s="32">
        <v>134</v>
      </c>
      <c r="B142" s="21" t="s">
        <v>215</v>
      </c>
      <c r="C142" s="22" t="s">
        <v>98</v>
      </c>
      <c r="D142" s="23">
        <v>215</v>
      </c>
      <c r="E142" s="23">
        <v>258</v>
      </c>
      <c r="F142" s="23">
        <v>149</v>
      </c>
      <c r="G142" s="23">
        <v>161</v>
      </c>
      <c r="H142" s="23">
        <v>141</v>
      </c>
      <c r="I142" s="23">
        <v>159</v>
      </c>
      <c r="J142" s="22">
        <f>SUM(D142:I142)</f>
        <v>1083</v>
      </c>
      <c r="K142" s="33">
        <f>IF(COUNT(D142:I142)=0,0,SUM(J142/COUNT(D142:I142)))</f>
        <v>180.5</v>
      </c>
    </row>
    <row r="143" spans="1:11" x14ac:dyDescent="0.25">
      <c r="A143" s="32">
        <v>135</v>
      </c>
      <c r="B143" s="21" t="s">
        <v>216</v>
      </c>
      <c r="C143" s="22" t="s">
        <v>217</v>
      </c>
      <c r="D143" s="23">
        <v>217</v>
      </c>
      <c r="E143" s="23">
        <v>208</v>
      </c>
      <c r="F143" s="23">
        <v>149</v>
      </c>
      <c r="G143" s="23">
        <v>139</v>
      </c>
      <c r="H143" s="23">
        <v>174</v>
      </c>
      <c r="I143" s="23">
        <v>196</v>
      </c>
      <c r="J143" s="22">
        <f>SUM(D143:I143)</f>
        <v>1083</v>
      </c>
      <c r="K143" s="33">
        <f>IF(COUNT(D143:I143)=0,0,SUM(J143/COUNT(D143:I143)))</f>
        <v>180.5</v>
      </c>
    </row>
    <row r="144" spans="1:11" x14ac:dyDescent="0.25">
      <c r="A144" s="32">
        <v>136</v>
      </c>
      <c r="B144" s="21" t="s">
        <v>218</v>
      </c>
      <c r="C144" s="22" t="s">
        <v>214</v>
      </c>
      <c r="D144" s="23">
        <v>177</v>
      </c>
      <c r="E144" s="23">
        <v>188</v>
      </c>
      <c r="F144" s="23">
        <v>221</v>
      </c>
      <c r="G144" s="23">
        <v>138</v>
      </c>
      <c r="H144" s="23">
        <v>193</v>
      </c>
      <c r="I144" s="23">
        <v>162</v>
      </c>
      <c r="J144" s="22">
        <f>SUM(D144:I144)</f>
        <v>1079</v>
      </c>
      <c r="K144" s="33">
        <f>IF(COUNT(D144:I144)=0,0,SUM(J144/COUNT(D144:I144)))</f>
        <v>179.83333333333334</v>
      </c>
    </row>
    <row r="145" spans="1:11" x14ac:dyDescent="0.25">
      <c r="A145" s="32">
        <v>137</v>
      </c>
      <c r="B145" s="21" t="s">
        <v>219</v>
      </c>
      <c r="C145" s="22" t="s">
        <v>142</v>
      </c>
      <c r="D145" s="23">
        <v>182</v>
      </c>
      <c r="E145" s="23">
        <v>176</v>
      </c>
      <c r="F145" s="23">
        <v>200</v>
      </c>
      <c r="G145" s="23">
        <v>199</v>
      </c>
      <c r="H145" s="23">
        <v>148</v>
      </c>
      <c r="I145" s="23">
        <v>173</v>
      </c>
      <c r="J145" s="22">
        <v>1078</v>
      </c>
      <c r="K145" s="33">
        <v>179.66666666666666</v>
      </c>
    </row>
    <row r="146" spans="1:11" x14ac:dyDescent="0.25">
      <c r="A146" s="32">
        <v>138</v>
      </c>
      <c r="B146" s="21" t="s">
        <v>220</v>
      </c>
      <c r="C146" s="22" t="s">
        <v>89</v>
      </c>
      <c r="D146" s="23">
        <v>165</v>
      </c>
      <c r="E146" s="23">
        <v>176</v>
      </c>
      <c r="F146" s="23">
        <v>208</v>
      </c>
      <c r="G146" s="23">
        <v>173</v>
      </c>
      <c r="H146" s="23">
        <v>177</v>
      </c>
      <c r="I146" s="23">
        <v>179</v>
      </c>
      <c r="J146" s="22">
        <v>1078</v>
      </c>
      <c r="K146" s="33">
        <v>179.66666666666666</v>
      </c>
    </row>
    <row r="147" spans="1:11" x14ac:dyDescent="0.25">
      <c r="A147" s="32">
        <v>139</v>
      </c>
      <c r="B147" s="21" t="s">
        <v>221</v>
      </c>
      <c r="C147" s="22" t="s">
        <v>83</v>
      </c>
      <c r="D147" s="23">
        <v>186</v>
      </c>
      <c r="E147" s="23">
        <v>159</v>
      </c>
      <c r="F147" s="23">
        <v>179</v>
      </c>
      <c r="G147" s="23">
        <v>226</v>
      </c>
      <c r="H147" s="23">
        <v>136</v>
      </c>
      <c r="I147" s="23">
        <v>191</v>
      </c>
      <c r="J147" s="22">
        <f>SUM(D147:I147)</f>
        <v>1077</v>
      </c>
      <c r="K147" s="33">
        <f>IF(COUNT(D147:I147)=0,0,SUM(J147/COUNT(D147:I147)))</f>
        <v>179.5</v>
      </c>
    </row>
    <row r="148" spans="1:11" x14ac:dyDescent="0.25">
      <c r="A148" s="32">
        <v>140</v>
      </c>
      <c r="B148" s="24" t="s">
        <v>222</v>
      </c>
      <c r="C148" s="22" t="s">
        <v>223</v>
      </c>
      <c r="D148" s="23">
        <v>177</v>
      </c>
      <c r="E148" s="23">
        <v>131</v>
      </c>
      <c r="F148" s="23">
        <v>178</v>
      </c>
      <c r="G148" s="23">
        <v>193</v>
      </c>
      <c r="H148" s="23">
        <v>211</v>
      </c>
      <c r="I148" s="23">
        <v>186</v>
      </c>
      <c r="J148" s="22">
        <v>1076</v>
      </c>
      <c r="K148" s="33">
        <v>179.33333333333334</v>
      </c>
    </row>
    <row r="149" spans="1:11" x14ac:dyDescent="0.25">
      <c r="A149" s="32">
        <v>141</v>
      </c>
      <c r="B149" s="21" t="s">
        <v>224</v>
      </c>
      <c r="C149" s="22" t="s">
        <v>207</v>
      </c>
      <c r="D149" s="23">
        <v>185</v>
      </c>
      <c r="E149" s="23">
        <v>213</v>
      </c>
      <c r="F149" s="23">
        <v>155</v>
      </c>
      <c r="G149" s="23">
        <v>190</v>
      </c>
      <c r="H149" s="23">
        <v>152</v>
      </c>
      <c r="I149" s="23">
        <v>178</v>
      </c>
      <c r="J149" s="22">
        <f>SUM(D149:I149)</f>
        <v>1073</v>
      </c>
      <c r="K149" s="33">
        <f>IF(COUNT(D149:I149)=0,0,SUM(J149/COUNT(D149:I149)))</f>
        <v>178.83333333333334</v>
      </c>
    </row>
    <row r="150" spans="1:11" x14ac:dyDescent="0.25">
      <c r="A150" s="32">
        <v>142</v>
      </c>
      <c r="B150" s="21" t="s">
        <v>225</v>
      </c>
      <c r="C150" s="22" t="s">
        <v>117</v>
      </c>
      <c r="D150" s="23">
        <v>176</v>
      </c>
      <c r="E150" s="23">
        <v>225</v>
      </c>
      <c r="F150" s="23">
        <v>213</v>
      </c>
      <c r="G150" s="23">
        <v>174</v>
      </c>
      <c r="H150" s="23">
        <v>154</v>
      </c>
      <c r="I150" s="23">
        <v>130</v>
      </c>
      <c r="J150" s="22">
        <f>SUM(D150:I150)</f>
        <v>1072</v>
      </c>
      <c r="K150" s="33">
        <f>IF(COUNT(D150:I150)=0,0,SUM(J150/COUNT(D150:I150)))</f>
        <v>178.66666666666666</v>
      </c>
    </row>
    <row r="151" spans="1:11" x14ac:dyDescent="0.25">
      <c r="A151" s="32">
        <v>143</v>
      </c>
      <c r="B151" s="21" t="s">
        <v>226</v>
      </c>
      <c r="C151" s="22" t="s">
        <v>172</v>
      </c>
      <c r="D151" s="23">
        <v>221</v>
      </c>
      <c r="E151" s="23">
        <v>192</v>
      </c>
      <c r="F151" s="23">
        <v>151</v>
      </c>
      <c r="G151" s="23">
        <v>166</v>
      </c>
      <c r="H151" s="23">
        <v>183</v>
      </c>
      <c r="I151" s="23">
        <v>158</v>
      </c>
      <c r="J151" s="22">
        <f>SUM(D151:I151)</f>
        <v>1071</v>
      </c>
      <c r="K151" s="33">
        <f>IF(COUNT(D151:I151)=0,0,SUM(J151/COUNT(D151:I151)))</f>
        <v>178.5</v>
      </c>
    </row>
    <row r="152" spans="1:11" x14ac:dyDescent="0.25">
      <c r="A152" s="32">
        <v>144</v>
      </c>
      <c r="B152" s="21" t="s">
        <v>227</v>
      </c>
      <c r="C152" s="22" t="s">
        <v>73</v>
      </c>
      <c r="D152" s="23">
        <v>197</v>
      </c>
      <c r="E152" s="23">
        <v>203</v>
      </c>
      <c r="F152" s="23">
        <v>166</v>
      </c>
      <c r="G152" s="23">
        <v>135</v>
      </c>
      <c r="H152" s="23">
        <v>225</v>
      </c>
      <c r="I152" s="23">
        <v>144</v>
      </c>
      <c r="J152" s="22">
        <f>SUM(D152:I152)</f>
        <v>1070</v>
      </c>
      <c r="K152" s="33">
        <f>IF(COUNT(D152:I152)=0,0,SUM(J152/COUNT(D152:I152)))</f>
        <v>178.33333333333334</v>
      </c>
    </row>
    <row r="153" spans="1:11" x14ac:dyDescent="0.25">
      <c r="A153" s="32">
        <v>145</v>
      </c>
      <c r="B153" s="21" t="s">
        <v>228</v>
      </c>
      <c r="C153" s="22" t="s">
        <v>115</v>
      </c>
      <c r="D153" s="23">
        <v>197</v>
      </c>
      <c r="E153" s="23">
        <v>135</v>
      </c>
      <c r="F153" s="23">
        <v>192</v>
      </c>
      <c r="G153" s="23">
        <v>192</v>
      </c>
      <c r="H153" s="23">
        <v>179</v>
      </c>
      <c r="I153" s="23">
        <v>174</v>
      </c>
      <c r="J153" s="22">
        <v>1069</v>
      </c>
      <c r="K153" s="33">
        <v>178.16666666666666</v>
      </c>
    </row>
    <row r="154" spans="1:11" x14ac:dyDescent="0.25">
      <c r="A154" s="32">
        <v>146</v>
      </c>
      <c r="B154" s="21" t="s">
        <v>229</v>
      </c>
      <c r="C154" s="22" t="s">
        <v>230</v>
      </c>
      <c r="D154" s="23">
        <v>167</v>
      </c>
      <c r="E154" s="23">
        <v>175</v>
      </c>
      <c r="F154" s="23">
        <v>216</v>
      </c>
      <c r="G154" s="23">
        <v>177</v>
      </c>
      <c r="H154" s="23">
        <v>186</v>
      </c>
      <c r="I154" s="23">
        <v>147</v>
      </c>
      <c r="J154" s="22">
        <v>1068</v>
      </c>
      <c r="K154" s="33">
        <v>178</v>
      </c>
    </row>
    <row r="155" spans="1:11" x14ac:dyDescent="0.25">
      <c r="A155" s="32">
        <v>147</v>
      </c>
      <c r="B155" s="25" t="s">
        <v>231</v>
      </c>
      <c r="C155" s="22" t="s">
        <v>54</v>
      </c>
      <c r="D155" s="23">
        <v>222</v>
      </c>
      <c r="E155" s="23">
        <v>157</v>
      </c>
      <c r="F155" s="23">
        <v>199</v>
      </c>
      <c r="G155" s="23">
        <v>173</v>
      </c>
      <c r="H155" s="23">
        <v>159</v>
      </c>
      <c r="I155" s="23">
        <v>157</v>
      </c>
      <c r="J155" s="22">
        <v>1067</v>
      </c>
      <c r="K155" s="33">
        <v>177.83333333333334</v>
      </c>
    </row>
    <row r="156" spans="1:11" x14ac:dyDescent="0.25">
      <c r="A156" s="32">
        <v>148</v>
      </c>
      <c r="B156" s="26" t="s">
        <v>232</v>
      </c>
      <c r="C156" s="22" t="s">
        <v>233</v>
      </c>
      <c r="D156" s="23">
        <v>161</v>
      </c>
      <c r="E156" s="23">
        <v>175</v>
      </c>
      <c r="F156" s="23">
        <v>180</v>
      </c>
      <c r="G156" s="23">
        <v>190</v>
      </c>
      <c r="H156" s="23">
        <v>223</v>
      </c>
      <c r="I156" s="23">
        <v>138</v>
      </c>
      <c r="J156" s="22">
        <f>SUM(D156:I156)</f>
        <v>1067</v>
      </c>
      <c r="K156" s="33">
        <f>IF(COUNT(D156:I156)=0,0,SUM(J156/COUNT(D156:I156)))</f>
        <v>177.83333333333334</v>
      </c>
    </row>
    <row r="157" spans="1:11" x14ac:dyDescent="0.25">
      <c r="A157" s="32">
        <v>149</v>
      </c>
      <c r="B157" s="24" t="s">
        <v>234</v>
      </c>
      <c r="C157" s="22" t="s">
        <v>192</v>
      </c>
      <c r="D157" s="23">
        <v>186</v>
      </c>
      <c r="E157" s="23">
        <v>221</v>
      </c>
      <c r="F157" s="23">
        <v>162</v>
      </c>
      <c r="G157" s="23">
        <v>202</v>
      </c>
      <c r="H157" s="23">
        <v>169</v>
      </c>
      <c r="I157" s="23">
        <v>125</v>
      </c>
      <c r="J157" s="22">
        <f>SUM(D157:I157)</f>
        <v>1065</v>
      </c>
      <c r="K157" s="33">
        <f>IF(COUNT(D157:I157)=0,0,SUM(J157/COUNT(D157:I157)))</f>
        <v>177.5</v>
      </c>
    </row>
    <row r="158" spans="1:11" x14ac:dyDescent="0.25">
      <c r="A158" s="32">
        <v>150</v>
      </c>
      <c r="B158" s="27" t="s">
        <v>235</v>
      </c>
      <c r="C158" s="22" t="s">
        <v>236</v>
      </c>
      <c r="D158" s="23">
        <v>168</v>
      </c>
      <c r="E158" s="23">
        <v>193</v>
      </c>
      <c r="F158" s="23">
        <v>183</v>
      </c>
      <c r="G158" s="23">
        <v>171</v>
      </c>
      <c r="H158" s="23">
        <v>207</v>
      </c>
      <c r="I158" s="23">
        <v>143</v>
      </c>
      <c r="J158" s="22">
        <f>SUM(D158:I158)</f>
        <v>1065</v>
      </c>
      <c r="K158" s="33">
        <f>IF(COUNT(D158:I158)=0,0,SUM(J158/COUNT(D158:I158)))</f>
        <v>177.5</v>
      </c>
    </row>
    <row r="159" spans="1:11" x14ac:dyDescent="0.25">
      <c r="A159" s="32">
        <v>151</v>
      </c>
      <c r="B159" s="21" t="s">
        <v>237</v>
      </c>
      <c r="C159" s="22" t="s">
        <v>98</v>
      </c>
      <c r="D159" s="23">
        <v>187</v>
      </c>
      <c r="E159" s="23">
        <v>190</v>
      </c>
      <c r="F159" s="23">
        <v>200</v>
      </c>
      <c r="G159" s="23">
        <v>154</v>
      </c>
      <c r="H159" s="23">
        <v>167</v>
      </c>
      <c r="I159" s="23">
        <v>165</v>
      </c>
      <c r="J159" s="22">
        <f>SUM(D159:I159)</f>
        <v>1063</v>
      </c>
      <c r="K159" s="33">
        <f>IF(COUNT(D159:I159)=0,0,SUM(J159/COUNT(D159:I159)))</f>
        <v>177.16666666666666</v>
      </c>
    </row>
    <row r="160" spans="1:11" x14ac:dyDescent="0.25">
      <c r="A160" s="32">
        <v>152</v>
      </c>
      <c r="B160" s="21" t="s">
        <v>238</v>
      </c>
      <c r="C160" s="22" t="s">
        <v>172</v>
      </c>
      <c r="D160" s="23">
        <v>193</v>
      </c>
      <c r="E160" s="23">
        <v>124</v>
      </c>
      <c r="F160" s="23">
        <v>160</v>
      </c>
      <c r="G160" s="23">
        <v>225</v>
      </c>
      <c r="H160" s="23">
        <v>187</v>
      </c>
      <c r="I160" s="23">
        <v>174</v>
      </c>
      <c r="J160" s="22">
        <f>SUM(D160:I160)</f>
        <v>1063</v>
      </c>
      <c r="K160" s="33">
        <f>IF(COUNT(D160:I160)=0,0,SUM(J160/COUNT(D160:I160)))</f>
        <v>177.16666666666666</v>
      </c>
    </row>
    <row r="161" spans="1:11" x14ac:dyDescent="0.25">
      <c r="A161" s="32">
        <v>153</v>
      </c>
      <c r="B161" s="21" t="s">
        <v>239</v>
      </c>
      <c r="C161" s="22" t="s">
        <v>178</v>
      </c>
      <c r="D161" s="23">
        <v>184</v>
      </c>
      <c r="E161" s="23">
        <v>191</v>
      </c>
      <c r="F161" s="23">
        <v>177</v>
      </c>
      <c r="G161" s="23">
        <v>159</v>
      </c>
      <c r="H161" s="23">
        <v>191</v>
      </c>
      <c r="I161" s="23">
        <v>159</v>
      </c>
      <c r="J161" s="22">
        <v>1061</v>
      </c>
      <c r="K161" s="33">
        <v>176.83333333333334</v>
      </c>
    </row>
    <row r="162" spans="1:11" x14ac:dyDescent="0.25">
      <c r="A162" s="32">
        <v>154</v>
      </c>
      <c r="B162" s="21" t="s">
        <v>240</v>
      </c>
      <c r="C162" s="22" t="s">
        <v>105</v>
      </c>
      <c r="D162" s="23">
        <v>191</v>
      </c>
      <c r="E162" s="23">
        <v>192</v>
      </c>
      <c r="F162" s="23">
        <v>174</v>
      </c>
      <c r="G162" s="23">
        <v>168</v>
      </c>
      <c r="H162" s="23">
        <v>173</v>
      </c>
      <c r="I162" s="23">
        <v>151</v>
      </c>
      <c r="J162" s="22">
        <f>SUM(D162:I162)</f>
        <v>1049</v>
      </c>
      <c r="K162" s="33">
        <f>IF(COUNT(D162:I162)=0,0,SUM(J162/COUNT(D162:I162)))</f>
        <v>174.83333333333334</v>
      </c>
    </row>
    <row r="163" spans="1:11" x14ac:dyDescent="0.25">
      <c r="A163" s="32">
        <v>155</v>
      </c>
      <c r="B163" s="21" t="s">
        <v>241</v>
      </c>
      <c r="C163" s="22" t="s">
        <v>34</v>
      </c>
      <c r="D163" s="23">
        <v>134</v>
      </c>
      <c r="E163" s="23">
        <v>172</v>
      </c>
      <c r="F163" s="23">
        <v>203</v>
      </c>
      <c r="G163" s="23">
        <v>161</v>
      </c>
      <c r="H163" s="23">
        <v>165</v>
      </c>
      <c r="I163" s="23">
        <v>213</v>
      </c>
      <c r="J163" s="22">
        <f>SUM(D163:I163)</f>
        <v>1048</v>
      </c>
      <c r="K163" s="33">
        <f>IF(COUNT(D163:I163)=0,0,SUM(J163/COUNT(D163:I163)))</f>
        <v>174.66666666666666</v>
      </c>
    </row>
    <row r="164" spans="1:11" x14ac:dyDescent="0.25">
      <c r="A164" s="32">
        <v>156</v>
      </c>
      <c r="B164" s="21" t="s">
        <v>242</v>
      </c>
      <c r="C164" s="22" t="s">
        <v>175</v>
      </c>
      <c r="D164" s="23">
        <v>170</v>
      </c>
      <c r="E164" s="23">
        <v>225</v>
      </c>
      <c r="F164" s="23">
        <v>180</v>
      </c>
      <c r="G164" s="23">
        <v>188</v>
      </c>
      <c r="H164" s="23">
        <v>169</v>
      </c>
      <c r="I164" s="23">
        <v>111</v>
      </c>
      <c r="J164" s="22">
        <f>SUM(D164:I164)</f>
        <v>1043</v>
      </c>
      <c r="K164" s="33">
        <f>IF(COUNT(D164:I164)=0,0,SUM(J164/COUNT(D164:I164)))</f>
        <v>173.83333333333334</v>
      </c>
    </row>
    <row r="165" spans="1:11" x14ac:dyDescent="0.25">
      <c r="A165" s="32">
        <v>157</v>
      </c>
      <c r="B165" s="21" t="s">
        <v>243</v>
      </c>
      <c r="C165" s="22" t="s">
        <v>233</v>
      </c>
      <c r="D165" s="23">
        <v>155</v>
      </c>
      <c r="E165" s="23">
        <v>203</v>
      </c>
      <c r="F165" s="23">
        <v>165</v>
      </c>
      <c r="G165" s="23">
        <v>188</v>
      </c>
      <c r="H165" s="23">
        <v>191</v>
      </c>
      <c r="I165" s="23">
        <v>140</v>
      </c>
      <c r="J165" s="22">
        <f>SUM(D165:I165)</f>
        <v>1042</v>
      </c>
      <c r="K165" s="33">
        <f>IF(COUNT(D165:I165)=0,0,SUM(J165/COUNT(D165:I165)))</f>
        <v>173.66666666666666</v>
      </c>
    </row>
    <row r="166" spans="1:11" x14ac:dyDescent="0.25">
      <c r="A166" s="32">
        <v>158</v>
      </c>
      <c r="B166" s="21" t="s">
        <v>244</v>
      </c>
      <c r="C166" s="22" t="s">
        <v>132</v>
      </c>
      <c r="D166" s="23"/>
      <c r="E166" s="23">
        <v>191</v>
      </c>
      <c r="F166" s="23">
        <v>248</v>
      </c>
      <c r="G166" s="23">
        <v>185</v>
      </c>
      <c r="H166" s="23">
        <v>232</v>
      </c>
      <c r="I166" s="23">
        <v>183</v>
      </c>
      <c r="J166" s="22">
        <v>1039</v>
      </c>
      <c r="K166" s="33">
        <v>207.8</v>
      </c>
    </row>
    <row r="167" spans="1:11" x14ac:dyDescent="0.25">
      <c r="A167" s="32">
        <v>159</v>
      </c>
      <c r="B167" s="21" t="s">
        <v>245</v>
      </c>
      <c r="C167" s="22" t="s">
        <v>98</v>
      </c>
      <c r="D167" s="23">
        <v>136</v>
      </c>
      <c r="E167" s="23">
        <v>145</v>
      </c>
      <c r="F167" s="23">
        <v>165</v>
      </c>
      <c r="G167" s="23">
        <v>224</v>
      </c>
      <c r="H167" s="23">
        <v>205</v>
      </c>
      <c r="I167" s="23">
        <v>163</v>
      </c>
      <c r="J167" s="22">
        <f>SUM(D167:I167)</f>
        <v>1038</v>
      </c>
      <c r="K167" s="33">
        <f>IF(COUNT(D167:I167)=0,0,SUM(J167/COUNT(D167:I167)))</f>
        <v>173</v>
      </c>
    </row>
    <row r="168" spans="1:11" x14ac:dyDescent="0.25">
      <c r="A168" s="32">
        <v>160</v>
      </c>
      <c r="B168" s="21" t="s">
        <v>246</v>
      </c>
      <c r="C168" s="22" t="s">
        <v>130</v>
      </c>
      <c r="D168" s="23">
        <v>130</v>
      </c>
      <c r="E168" s="23"/>
      <c r="F168" s="23">
        <v>243</v>
      </c>
      <c r="G168" s="23">
        <v>243</v>
      </c>
      <c r="H168" s="23">
        <v>196</v>
      </c>
      <c r="I168" s="23">
        <v>224</v>
      </c>
      <c r="J168" s="22">
        <f>SUM(D168:I168)</f>
        <v>1036</v>
      </c>
      <c r="K168" s="33">
        <f>IF(COUNT(D168:I168)=0,0,SUM(J168/COUNT(D168:I168)))</f>
        <v>207.2</v>
      </c>
    </row>
    <row r="169" spans="1:11" x14ac:dyDescent="0.25">
      <c r="A169" s="32">
        <v>161</v>
      </c>
      <c r="B169" s="21" t="s">
        <v>247</v>
      </c>
      <c r="C169" s="22" t="s">
        <v>44</v>
      </c>
      <c r="D169" s="23">
        <v>194</v>
      </c>
      <c r="E169" s="23">
        <v>204</v>
      </c>
      <c r="F169" s="23">
        <v>164</v>
      </c>
      <c r="G169" s="23"/>
      <c r="H169" s="23">
        <v>225</v>
      </c>
      <c r="I169" s="23">
        <v>247</v>
      </c>
      <c r="J169" s="22">
        <f>SUM(D169:I169)</f>
        <v>1034</v>
      </c>
      <c r="K169" s="33">
        <f>IF(COUNT(D169:I169)=0,0,SUM(J169/COUNT(D169:I169)))</f>
        <v>206.8</v>
      </c>
    </row>
    <row r="170" spans="1:11" x14ac:dyDescent="0.25">
      <c r="A170" s="32">
        <v>162</v>
      </c>
      <c r="B170" s="24" t="s">
        <v>248</v>
      </c>
      <c r="C170" s="22" t="s">
        <v>120</v>
      </c>
      <c r="D170" s="23">
        <v>129</v>
      </c>
      <c r="E170" s="23">
        <v>158</v>
      </c>
      <c r="F170" s="23">
        <v>148</v>
      </c>
      <c r="G170" s="23">
        <v>229</v>
      </c>
      <c r="H170" s="23">
        <v>197</v>
      </c>
      <c r="I170" s="23">
        <v>171</v>
      </c>
      <c r="J170" s="22">
        <v>1032</v>
      </c>
      <c r="K170" s="33">
        <v>172</v>
      </c>
    </row>
    <row r="171" spans="1:11" x14ac:dyDescent="0.25">
      <c r="A171" s="32">
        <v>163</v>
      </c>
      <c r="B171" s="21" t="s">
        <v>249</v>
      </c>
      <c r="C171" s="22" t="s">
        <v>115</v>
      </c>
      <c r="D171" s="23">
        <v>163</v>
      </c>
      <c r="E171" s="23">
        <v>169</v>
      </c>
      <c r="F171" s="23">
        <v>187</v>
      </c>
      <c r="G171" s="23">
        <v>166</v>
      </c>
      <c r="H171" s="23">
        <v>158</v>
      </c>
      <c r="I171" s="23">
        <v>183</v>
      </c>
      <c r="J171" s="22">
        <v>1026</v>
      </c>
      <c r="K171" s="33">
        <v>171</v>
      </c>
    </row>
    <row r="172" spans="1:11" x14ac:dyDescent="0.25">
      <c r="A172" s="32">
        <v>164</v>
      </c>
      <c r="B172" s="27" t="s">
        <v>250</v>
      </c>
      <c r="C172" s="22" t="s">
        <v>236</v>
      </c>
      <c r="D172" s="23">
        <v>197</v>
      </c>
      <c r="E172" s="23">
        <v>193</v>
      </c>
      <c r="F172" s="23">
        <v>156</v>
      </c>
      <c r="G172" s="23">
        <v>153</v>
      </c>
      <c r="H172" s="23">
        <v>159</v>
      </c>
      <c r="I172" s="23">
        <v>168</v>
      </c>
      <c r="J172" s="22">
        <f>SUM(D172:I172)</f>
        <v>1026</v>
      </c>
      <c r="K172" s="33">
        <f>IF(COUNT(D172:I172)=0,0,SUM(J172/COUNT(D172:I172)))</f>
        <v>171</v>
      </c>
    </row>
    <row r="173" spans="1:11" x14ac:dyDescent="0.25">
      <c r="A173" s="32">
        <v>165</v>
      </c>
      <c r="B173" s="21" t="s">
        <v>251</v>
      </c>
      <c r="C173" s="22" t="s">
        <v>135</v>
      </c>
      <c r="D173" s="23">
        <v>161</v>
      </c>
      <c r="E173" s="23">
        <v>192</v>
      </c>
      <c r="F173" s="23">
        <v>143</v>
      </c>
      <c r="G173" s="23">
        <v>196</v>
      </c>
      <c r="H173" s="23">
        <v>177</v>
      </c>
      <c r="I173" s="23">
        <v>154</v>
      </c>
      <c r="J173" s="22">
        <v>1023</v>
      </c>
      <c r="K173" s="33">
        <v>170.5</v>
      </c>
    </row>
    <row r="174" spans="1:11" x14ac:dyDescent="0.25">
      <c r="A174" s="32">
        <v>166</v>
      </c>
      <c r="B174" s="21" t="s">
        <v>252</v>
      </c>
      <c r="C174" s="22" t="s">
        <v>233</v>
      </c>
      <c r="D174" s="23">
        <v>178</v>
      </c>
      <c r="E174" s="23">
        <v>141</v>
      </c>
      <c r="F174" s="23">
        <v>180</v>
      </c>
      <c r="G174" s="23">
        <v>172</v>
      </c>
      <c r="H174" s="23">
        <v>161</v>
      </c>
      <c r="I174" s="23">
        <v>191</v>
      </c>
      <c r="J174" s="22">
        <f>SUM(D174:I174)</f>
        <v>1023</v>
      </c>
      <c r="K174" s="33">
        <f>IF(COUNT(D174:I174)=0,0,SUM(J174/COUNT(D174:I174)))</f>
        <v>170.5</v>
      </c>
    </row>
    <row r="175" spans="1:11" x14ac:dyDescent="0.25">
      <c r="A175" s="32">
        <v>167</v>
      </c>
      <c r="B175" s="21" t="s">
        <v>253</v>
      </c>
      <c r="C175" s="22" t="s">
        <v>73</v>
      </c>
      <c r="D175" s="23">
        <v>150</v>
      </c>
      <c r="E175" s="23">
        <v>171</v>
      </c>
      <c r="F175" s="23">
        <v>212</v>
      </c>
      <c r="G175" s="23">
        <v>137</v>
      </c>
      <c r="H175" s="23">
        <v>173</v>
      </c>
      <c r="I175" s="23">
        <v>179</v>
      </c>
      <c r="J175" s="22">
        <f>SUM(D175:I175)</f>
        <v>1022</v>
      </c>
      <c r="K175" s="33">
        <f>IF(COUNT(D175:I175)=0,0,SUM(J175/COUNT(D175:I175)))</f>
        <v>170.33333333333334</v>
      </c>
    </row>
    <row r="176" spans="1:11" x14ac:dyDescent="0.25">
      <c r="A176" s="32">
        <v>168</v>
      </c>
      <c r="B176" s="21" t="s">
        <v>254</v>
      </c>
      <c r="C176" s="22" t="s">
        <v>194</v>
      </c>
      <c r="D176" s="23">
        <v>186</v>
      </c>
      <c r="E176" s="23">
        <v>197</v>
      </c>
      <c r="F176" s="23">
        <v>142</v>
      </c>
      <c r="G176" s="23">
        <v>158</v>
      </c>
      <c r="H176" s="23">
        <v>179</v>
      </c>
      <c r="I176" s="23">
        <v>159</v>
      </c>
      <c r="J176" s="22">
        <f>SUM(D176:I176)</f>
        <v>1021</v>
      </c>
      <c r="K176" s="33">
        <f>IF(COUNT(D176:I176)=0,0,SUM(J176/COUNT(D176:I176)))</f>
        <v>170.16666666666666</v>
      </c>
    </row>
    <row r="177" spans="1:11" x14ac:dyDescent="0.25">
      <c r="A177" s="32">
        <v>169</v>
      </c>
      <c r="B177" s="21" t="s">
        <v>255</v>
      </c>
      <c r="C177" s="22" t="s">
        <v>256</v>
      </c>
      <c r="D177" s="23">
        <v>187</v>
      </c>
      <c r="E177" s="23">
        <v>185</v>
      </c>
      <c r="F177" s="23">
        <v>147</v>
      </c>
      <c r="G177" s="23">
        <v>139</v>
      </c>
      <c r="H177" s="23">
        <v>153</v>
      </c>
      <c r="I177" s="23">
        <v>207</v>
      </c>
      <c r="J177" s="22">
        <v>1018</v>
      </c>
      <c r="K177" s="33">
        <v>169.66666666666666</v>
      </c>
    </row>
    <row r="178" spans="1:11" x14ac:dyDescent="0.25">
      <c r="A178" s="32">
        <v>170</v>
      </c>
      <c r="B178" s="21" t="s">
        <v>257</v>
      </c>
      <c r="C178" s="22" t="s">
        <v>184</v>
      </c>
      <c r="D178" s="23">
        <v>133</v>
      </c>
      <c r="E178" s="23">
        <v>214</v>
      </c>
      <c r="F178" s="23">
        <v>176</v>
      </c>
      <c r="G178" s="23">
        <v>141</v>
      </c>
      <c r="H178" s="23">
        <v>155</v>
      </c>
      <c r="I178" s="23">
        <v>199</v>
      </c>
      <c r="J178" s="22">
        <v>1018</v>
      </c>
      <c r="K178" s="33">
        <v>169.66666666666666</v>
      </c>
    </row>
    <row r="179" spans="1:11" x14ac:dyDescent="0.25">
      <c r="A179" s="32">
        <v>171</v>
      </c>
      <c r="B179" s="21" t="s">
        <v>258</v>
      </c>
      <c r="C179" s="22" t="s">
        <v>32</v>
      </c>
      <c r="D179" s="23">
        <v>221</v>
      </c>
      <c r="E179" s="23">
        <v>206</v>
      </c>
      <c r="F179" s="23">
        <v>187</v>
      </c>
      <c r="G179" s="23">
        <v>204</v>
      </c>
      <c r="H179" s="23">
        <v>199</v>
      </c>
      <c r="I179" s="23"/>
      <c r="J179" s="22">
        <f>SUM(D179:I179)</f>
        <v>1017</v>
      </c>
      <c r="K179" s="33">
        <f>IF(COUNT(D179:I179)=0,0,SUM(J179/COUNT(D179:I179)))</f>
        <v>203.4</v>
      </c>
    </row>
    <row r="180" spans="1:11" x14ac:dyDescent="0.25">
      <c r="A180" s="32">
        <v>172</v>
      </c>
      <c r="B180" s="24" t="s">
        <v>259</v>
      </c>
      <c r="C180" s="22" t="s">
        <v>202</v>
      </c>
      <c r="D180" s="23">
        <v>169</v>
      </c>
      <c r="E180" s="23">
        <v>203</v>
      </c>
      <c r="F180" s="23">
        <v>159</v>
      </c>
      <c r="G180" s="23">
        <v>155</v>
      </c>
      <c r="H180" s="23">
        <v>192</v>
      </c>
      <c r="I180" s="23">
        <v>139</v>
      </c>
      <c r="J180" s="22">
        <f>SUM(D180:I180)</f>
        <v>1017</v>
      </c>
      <c r="K180" s="33">
        <f>IF(COUNT(D180:I180)=0,0,SUM(J180/COUNT(D180:I180)))</f>
        <v>169.5</v>
      </c>
    </row>
    <row r="181" spans="1:11" x14ac:dyDescent="0.25">
      <c r="A181" s="32">
        <v>173</v>
      </c>
      <c r="B181" s="21" t="s">
        <v>260</v>
      </c>
      <c r="C181" s="22" t="s">
        <v>60</v>
      </c>
      <c r="D181" s="23">
        <v>203</v>
      </c>
      <c r="E181" s="23">
        <v>211</v>
      </c>
      <c r="F181" s="23">
        <v>289</v>
      </c>
      <c r="G181" s="23">
        <v>157</v>
      </c>
      <c r="H181" s="23">
        <v>157</v>
      </c>
      <c r="I181" s="23"/>
      <c r="J181" s="22">
        <f>SUM(D181:I181)</f>
        <v>1017</v>
      </c>
      <c r="K181" s="33">
        <f>IF(COUNT(D181:I181)=0,0,SUM(J181/COUNT(D181:I181)))</f>
        <v>203.4</v>
      </c>
    </row>
    <row r="182" spans="1:11" x14ac:dyDescent="0.25">
      <c r="A182" s="32">
        <v>174</v>
      </c>
      <c r="B182" s="21" t="s">
        <v>261</v>
      </c>
      <c r="C182" s="22" t="s">
        <v>169</v>
      </c>
      <c r="D182" s="23">
        <v>163</v>
      </c>
      <c r="E182" s="23">
        <v>194</v>
      </c>
      <c r="F182" s="23">
        <v>158</v>
      </c>
      <c r="G182" s="23">
        <v>186</v>
      </c>
      <c r="H182" s="23">
        <v>187</v>
      </c>
      <c r="I182" s="23">
        <v>126</v>
      </c>
      <c r="J182" s="22">
        <f>SUM(D182:I182)</f>
        <v>1014</v>
      </c>
      <c r="K182" s="33">
        <f>IF(COUNT(D182:I182)=0,0,SUM(J182/COUNT(D182:I182)))</f>
        <v>169</v>
      </c>
    </row>
    <row r="183" spans="1:11" x14ac:dyDescent="0.25">
      <c r="A183" s="32">
        <v>175</v>
      </c>
      <c r="B183" s="21" t="s">
        <v>262</v>
      </c>
      <c r="C183" s="22" t="s">
        <v>135</v>
      </c>
      <c r="D183" s="23">
        <v>182</v>
      </c>
      <c r="E183" s="23">
        <v>177</v>
      </c>
      <c r="F183" s="23">
        <v>145</v>
      </c>
      <c r="G183" s="23">
        <v>161</v>
      </c>
      <c r="H183" s="23">
        <v>137</v>
      </c>
      <c r="I183" s="23">
        <v>211</v>
      </c>
      <c r="J183" s="22">
        <v>1013</v>
      </c>
      <c r="K183" s="33">
        <v>168.83333333333334</v>
      </c>
    </row>
    <row r="184" spans="1:11" x14ac:dyDescent="0.25">
      <c r="A184" s="32">
        <v>176</v>
      </c>
      <c r="B184" s="21" t="s">
        <v>263</v>
      </c>
      <c r="C184" s="22" t="s">
        <v>264</v>
      </c>
      <c r="D184" s="23"/>
      <c r="E184" s="23">
        <v>189</v>
      </c>
      <c r="F184" s="23">
        <v>236</v>
      </c>
      <c r="G184" s="23">
        <v>204</v>
      </c>
      <c r="H184" s="23">
        <v>202</v>
      </c>
      <c r="I184" s="23">
        <v>178</v>
      </c>
      <c r="J184" s="22">
        <v>1009</v>
      </c>
      <c r="K184" s="33">
        <v>201.8</v>
      </c>
    </row>
    <row r="185" spans="1:11" x14ac:dyDescent="0.25">
      <c r="A185" s="32">
        <v>177</v>
      </c>
      <c r="B185" s="21" t="s">
        <v>265</v>
      </c>
      <c r="C185" s="22" t="s">
        <v>233</v>
      </c>
      <c r="D185" s="23">
        <v>184</v>
      </c>
      <c r="E185" s="23">
        <v>174</v>
      </c>
      <c r="F185" s="23">
        <v>183</v>
      </c>
      <c r="G185" s="23">
        <v>155</v>
      </c>
      <c r="H185" s="23">
        <v>158</v>
      </c>
      <c r="I185" s="23">
        <v>155</v>
      </c>
      <c r="J185" s="22">
        <f>SUM(D185:I185)</f>
        <v>1009</v>
      </c>
      <c r="K185" s="33">
        <f>IF(COUNT(D185:I185)=0,0,SUM(J185/COUNT(D185:I185)))</f>
        <v>168.16666666666666</v>
      </c>
    </row>
    <row r="186" spans="1:11" x14ac:dyDescent="0.25">
      <c r="A186" s="32">
        <v>178</v>
      </c>
      <c r="B186" s="21" t="s">
        <v>266</v>
      </c>
      <c r="C186" s="22" t="s">
        <v>60</v>
      </c>
      <c r="D186" s="23">
        <v>222</v>
      </c>
      <c r="E186" s="23">
        <v>221</v>
      </c>
      <c r="F186" s="23">
        <v>156</v>
      </c>
      <c r="G186" s="23"/>
      <c r="H186" s="23">
        <v>171</v>
      </c>
      <c r="I186" s="23">
        <v>238</v>
      </c>
      <c r="J186" s="22">
        <f>SUM(D186:I186)</f>
        <v>1008</v>
      </c>
      <c r="K186" s="33" t="e">
        <f>#REF!</f>
        <v>#REF!</v>
      </c>
    </row>
    <row r="187" spans="1:11" x14ac:dyDescent="0.25">
      <c r="A187" s="32">
        <v>179</v>
      </c>
      <c r="B187" s="21" t="s">
        <v>267</v>
      </c>
      <c r="C187" s="22" t="s">
        <v>65</v>
      </c>
      <c r="D187" s="23"/>
      <c r="E187" s="23">
        <v>194</v>
      </c>
      <c r="F187" s="23">
        <v>182</v>
      </c>
      <c r="G187" s="23">
        <v>174</v>
      </c>
      <c r="H187" s="23">
        <v>210</v>
      </c>
      <c r="I187" s="23">
        <v>246</v>
      </c>
      <c r="J187" s="22">
        <f>SUM(D187:I187)</f>
        <v>1006</v>
      </c>
      <c r="K187" s="33">
        <f>IF(COUNT(D187:I187)=0,0,SUM(J187/COUNT(D187:I187)))</f>
        <v>201.2</v>
      </c>
    </row>
    <row r="188" spans="1:11" x14ac:dyDescent="0.25">
      <c r="A188" s="32">
        <v>180</v>
      </c>
      <c r="B188" s="21" t="s">
        <v>268</v>
      </c>
      <c r="C188" s="22" t="s">
        <v>217</v>
      </c>
      <c r="D188" s="23">
        <v>154</v>
      </c>
      <c r="E188" s="23">
        <v>158</v>
      </c>
      <c r="F188" s="23">
        <v>178</v>
      </c>
      <c r="G188" s="23">
        <v>187</v>
      </c>
      <c r="H188" s="23">
        <v>156</v>
      </c>
      <c r="I188" s="23">
        <v>170</v>
      </c>
      <c r="J188" s="22">
        <f>SUM(D188:I188)</f>
        <v>1003</v>
      </c>
      <c r="K188" s="33">
        <f>IF(COUNT(D188:I188)=0,0,SUM(J188/COUNT(D188:I188)))</f>
        <v>167.16666666666666</v>
      </c>
    </row>
    <row r="189" spans="1:11" x14ac:dyDescent="0.25">
      <c r="A189" s="32">
        <v>181</v>
      </c>
      <c r="B189" s="21" t="s">
        <v>269</v>
      </c>
      <c r="C189" s="22" t="s">
        <v>264</v>
      </c>
      <c r="D189" s="23">
        <v>172</v>
      </c>
      <c r="E189" s="23"/>
      <c r="F189" s="23">
        <v>276</v>
      </c>
      <c r="G189" s="23">
        <v>178</v>
      </c>
      <c r="H189" s="23">
        <v>191</v>
      </c>
      <c r="I189" s="23">
        <v>185</v>
      </c>
      <c r="J189" s="22">
        <v>1002</v>
      </c>
      <c r="K189" s="33">
        <v>200.4</v>
      </c>
    </row>
    <row r="190" spans="1:11" x14ac:dyDescent="0.25">
      <c r="A190" s="32">
        <v>182</v>
      </c>
      <c r="B190" s="21" t="s">
        <v>270</v>
      </c>
      <c r="C190" s="22" t="s">
        <v>127</v>
      </c>
      <c r="D190" s="23"/>
      <c r="E190" s="23">
        <v>176</v>
      </c>
      <c r="F190" s="23">
        <v>195</v>
      </c>
      <c r="G190" s="23">
        <v>180</v>
      </c>
      <c r="H190" s="23">
        <v>231</v>
      </c>
      <c r="I190" s="23">
        <v>214</v>
      </c>
      <c r="J190" s="22">
        <f>SUM(D190:I190)</f>
        <v>996</v>
      </c>
      <c r="K190" s="33">
        <f>IF(COUNT(D190:I190)=0,0,SUM(J190/COUNT(D190:I190)))</f>
        <v>199.2</v>
      </c>
    </row>
    <row r="191" spans="1:11" x14ac:dyDescent="0.25">
      <c r="A191" s="32">
        <v>183</v>
      </c>
      <c r="B191" s="21" t="s">
        <v>271</v>
      </c>
      <c r="C191" s="22" t="s">
        <v>272</v>
      </c>
      <c r="D191" s="23">
        <v>154</v>
      </c>
      <c r="E191" s="23">
        <v>211</v>
      </c>
      <c r="F191" s="23">
        <v>152</v>
      </c>
      <c r="G191" s="23">
        <v>177</v>
      </c>
      <c r="H191" s="23">
        <v>150</v>
      </c>
      <c r="I191" s="23">
        <v>149</v>
      </c>
      <c r="J191" s="22">
        <v>993</v>
      </c>
      <c r="K191" s="33">
        <v>165.5</v>
      </c>
    </row>
    <row r="192" spans="1:11" x14ac:dyDescent="0.25">
      <c r="A192" s="32">
        <v>184</v>
      </c>
      <c r="B192" s="21" t="s">
        <v>273</v>
      </c>
      <c r="C192" s="22" t="s">
        <v>94</v>
      </c>
      <c r="D192" s="23">
        <v>176</v>
      </c>
      <c r="E192" s="23">
        <v>217</v>
      </c>
      <c r="F192" s="23">
        <v>173</v>
      </c>
      <c r="G192" s="23"/>
      <c r="H192" s="23">
        <v>215</v>
      </c>
      <c r="I192" s="23">
        <v>211</v>
      </c>
      <c r="J192" s="22">
        <f>SUM(D192:I192)</f>
        <v>992</v>
      </c>
      <c r="K192" s="33">
        <f>IF(COUNT(D192:I192)=0,0,SUM(J192/COUNT(D192:I192)))</f>
        <v>198.4</v>
      </c>
    </row>
    <row r="193" spans="1:11" x14ac:dyDescent="0.25">
      <c r="A193" s="32">
        <v>185</v>
      </c>
      <c r="B193" s="21" t="s">
        <v>274</v>
      </c>
      <c r="C193" s="22" t="s">
        <v>184</v>
      </c>
      <c r="D193" s="23">
        <v>145</v>
      </c>
      <c r="E193" s="23">
        <v>211</v>
      </c>
      <c r="F193" s="23">
        <v>142</v>
      </c>
      <c r="G193" s="23">
        <v>166</v>
      </c>
      <c r="H193" s="23">
        <v>188</v>
      </c>
      <c r="I193" s="23">
        <v>139</v>
      </c>
      <c r="J193" s="22">
        <v>991</v>
      </c>
      <c r="K193" s="33">
        <v>165.16666666666666</v>
      </c>
    </row>
    <row r="194" spans="1:11" x14ac:dyDescent="0.25">
      <c r="A194" s="32">
        <v>186</v>
      </c>
      <c r="B194" s="21" t="s">
        <v>275</v>
      </c>
      <c r="C194" s="22" t="s">
        <v>157</v>
      </c>
      <c r="D194" s="23">
        <v>190</v>
      </c>
      <c r="E194" s="23">
        <v>185</v>
      </c>
      <c r="F194" s="23">
        <v>149</v>
      </c>
      <c r="G194" s="23">
        <v>176</v>
      </c>
      <c r="H194" s="23">
        <v>168</v>
      </c>
      <c r="I194" s="23">
        <v>123</v>
      </c>
      <c r="J194" s="22">
        <f>SUM(D194:I194)</f>
        <v>991</v>
      </c>
      <c r="K194" s="33">
        <f>IF(COUNT(D194:I194)=0,0,SUM(J194/COUNT(D194:I194)))</f>
        <v>165.16666666666666</v>
      </c>
    </row>
    <row r="195" spans="1:11" x14ac:dyDescent="0.25">
      <c r="A195" s="32">
        <v>187</v>
      </c>
      <c r="B195" s="21" t="s">
        <v>276</v>
      </c>
      <c r="C195" s="22" t="s">
        <v>28</v>
      </c>
      <c r="D195" s="23">
        <v>232</v>
      </c>
      <c r="E195" s="23">
        <v>200</v>
      </c>
      <c r="F195" s="23">
        <v>183</v>
      </c>
      <c r="G195" s="23">
        <v>201</v>
      </c>
      <c r="H195" s="23">
        <v>173</v>
      </c>
      <c r="I195" s="23"/>
      <c r="J195" s="22">
        <f>SUM(D195:I195)</f>
        <v>989</v>
      </c>
      <c r="K195" s="33">
        <f>IF(COUNT(D195:I195)=0,0,SUM(J195/COUNT(D195:I195)))</f>
        <v>197.8</v>
      </c>
    </row>
    <row r="196" spans="1:11" x14ac:dyDescent="0.25">
      <c r="A196" s="32">
        <v>188</v>
      </c>
      <c r="B196" s="21" t="s">
        <v>277</v>
      </c>
      <c r="C196" s="22" t="s">
        <v>150</v>
      </c>
      <c r="D196" s="23">
        <v>203</v>
      </c>
      <c r="E196" s="23">
        <v>140</v>
      </c>
      <c r="F196" s="23">
        <v>181</v>
      </c>
      <c r="G196" s="23">
        <v>166</v>
      </c>
      <c r="H196" s="23">
        <v>150</v>
      </c>
      <c r="I196" s="23">
        <v>144</v>
      </c>
      <c r="J196" s="22">
        <f>SUM(D196:I196)</f>
        <v>984</v>
      </c>
      <c r="K196" s="33">
        <f>IF(COUNT(D196:I196)=0,0,SUM(J196/COUNT(D196:I196)))</f>
        <v>164</v>
      </c>
    </row>
    <row r="197" spans="1:11" x14ac:dyDescent="0.25">
      <c r="A197" s="32">
        <v>189</v>
      </c>
      <c r="B197" s="21" t="s">
        <v>278</v>
      </c>
      <c r="C197" s="22" t="s">
        <v>186</v>
      </c>
      <c r="D197" s="23"/>
      <c r="E197" s="23">
        <v>205</v>
      </c>
      <c r="F197" s="23">
        <v>207</v>
      </c>
      <c r="G197" s="23">
        <v>184</v>
      </c>
      <c r="H197" s="23">
        <v>187</v>
      </c>
      <c r="I197" s="23">
        <v>200</v>
      </c>
      <c r="J197" s="22">
        <f>SUM(D197:I197)</f>
        <v>983</v>
      </c>
      <c r="K197" s="33">
        <f>IF(COUNT(D197:I197)=0,0,SUM(J197/COUNT(D197:I197)))</f>
        <v>196.6</v>
      </c>
    </row>
    <row r="198" spans="1:11" x14ac:dyDescent="0.25">
      <c r="A198" s="32">
        <v>190</v>
      </c>
      <c r="B198" s="21" t="s">
        <v>279</v>
      </c>
      <c r="C198" s="22" t="s">
        <v>230</v>
      </c>
      <c r="D198" s="23"/>
      <c r="E198" s="23">
        <v>184</v>
      </c>
      <c r="F198" s="23">
        <v>182</v>
      </c>
      <c r="G198" s="23">
        <v>193</v>
      </c>
      <c r="H198" s="23">
        <v>225</v>
      </c>
      <c r="I198" s="23">
        <v>198</v>
      </c>
      <c r="J198" s="22">
        <v>982</v>
      </c>
      <c r="K198" s="33">
        <v>196.4</v>
      </c>
    </row>
    <row r="199" spans="1:11" x14ac:dyDescent="0.25">
      <c r="A199" s="32">
        <v>191</v>
      </c>
      <c r="B199" s="21" t="s">
        <v>280</v>
      </c>
      <c r="C199" s="22" t="s">
        <v>169</v>
      </c>
      <c r="D199" s="23">
        <v>191</v>
      </c>
      <c r="E199" s="23">
        <v>161</v>
      </c>
      <c r="F199" s="23">
        <v>164</v>
      </c>
      <c r="G199" s="23"/>
      <c r="H199" s="23">
        <v>268</v>
      </c>
      <c r="I199" s="23">
        <v>197</v>
      </c>
      <c r="J199" s="22">
        <f>SUM(D199:I199)</f>
        <v>981</v>
      </c>
      <c r="K199" s="33">
        <f>IF(COUNT(D199:I199)=0,0,SUM(J199/COUNT(D199:I199)))</f>
        <v>196.2</v>
      </c>
    </row>
    <row r="200" spans="1:11" x14ac:dyDescent="0.25">
      <c r="A200" s="32">
        <v>192</v>
      </c>
      <c r="B200" s="21" t="s">
        <v>281</v>
      </c>
      <c r="C200" s="22" t="s">
        <v>94</v>
      </c>
      <c r="D200" s="23">
        <v>199</v>
      </c>
      <c r="E200" s="23">
        <v>215</v>
      </c>
      <c r="F200" s="23">
        <v>166</v>
      </c>
      <c r="G200" s="23">
        <v>169</v>
      </c>
      <c r="H200" s="23"/>
      <c r="I200" s="23">
        <v>230</v>
      </c>
      <c r="J200" s="22">
        <f>SUM(D200:I200)</f>
        <v>979</v>
      </c>
      <c r="K200" s="33">
        <f>IF(COUNT(D200:I200)=0,0,SUM(J200/COUNT(D200:I200)))</f>
        <v>195.8</v>
      </c>
    </row>
    <row r="201" spans="1:11" x14ac:dyDescent="0.25">
      <c r="A201" s="32">
        <v>193</v>
      </c>
      <c r="B201" s="24" t="s">
        <v>282</v>
      </c>
      <c r="C201" s="22" t="s">
        <v>50</v>
      </c>
      <c r="D201" s="23">
        <v>212</v>
      </c>
      <c r="E201" s="23">
        <v>157</v>
      </c>
      <c r="F201" s="23"/>
      <c r="G201" s="23">
        <v>194</v>
      </c>
      <c r="H201" s="23">
        <v>192</v>
      </c>
      <c r="I201" s="23">
        <v>223</v>
      </c>
      <c r="J201" s="22">
        <f>SUM(D201:I201)</f>
        <v>978</v>
      </c>
      <c r="K201" s="33">
        <f>IF(COUNT(D201:I201)=0,0,SUM(J201/COUNT(D201:I201)))</f>
        <v>195.6</v>
      </c>
    </row>
    <row r="202" spans="1:11" x14ac:dyDescent="0.25">
      <c r="A202" s="32">
        <v>194</v>
      </c>
      <c r="B202" s="21" t="s">
        <v>283</v>
      </c>
      <c r="C202" s="22" t="s">
        <v>73</v>
      </c>
      <c r="D202" s="23">
        <v>142</v>
      </c>
      <c r="E202" s="23">
        <v>157</v>
      </c>
      <c r="F202" s="23">
        <v>188</v>
      </c>
      <c r="G202" s="23">
        <v>122</v>
      </c>
      <c r="H202" s="23">
        <v>220</v>
      </c>
      <c r="I202" s="23">
        <v>149</v>
      </c>
      <c r="J202" s="22">
        <f>SUM(D202:I202)</f>
        <v>978</v>
      </c>
      <c r="K202" s="33">
        <f>IF(COUNT(D202:I202)=0,0,SUM(J202/COUNT(D202:I202)))</f>
        <v>163</v>
      </c>
    </row>
    <row r="203" spans="1:11" x14ac:dyDescent="0.25">
      <c r="A203" s="32">
        <v>195</v>
      </c>
      <c r="B203" s="24" t="s">
        <v>284</v>
      </c>
      <c r="C203" s="22" t="s">
        <v>120</v>
      </c>
      <c r="D203" s="23">
        <v>188</v>
      </c>
      <c r="E203" s="23">
        <v>160</v>
      </c>
      <c r="F203" s="23">
        <v>157</v>
      </c>
      <c r="G203" s="23">
        <v>150</v>
      </c>
      <c r="H203" s="23">
        <v>148</v>
      </c>
      <c r="I203" s="23">
        <v>174</v>
      </c>
      <c r="J203" s="22">
        <v>977</v>
      </c>
      <c r="K203" s="33">
        <v>162.83333333333334</v>
      </c>
    </row>
    <row r="204" spans="1:11" x14ac:dyDescent="0.25">
      <c r="A204" s="32">
        <v>196</v>
      </c>
      <c r="B204" s="21" t="s">
        <v>285</v>
      </c>
      <c r="C204" s="22" t="s">
        <v>112</v>
      </c>
      <c r="D204" s="23">
        <v>169</v>
      </c>
      <c r="E204" s="23"/>
      <c r="F204" s="23">
        <v>212</v>
      </c>
      <c r="G204" s="23">
        <v>255</v>
      </c>
      <c r="H204" s="23">
        <v>183</v>
      </c>
      <c r="I204" s="23">
        <v>156</v>
      </c>
      <c r="J204" s="22">
        <f>SUM(D204:I204)</f>
        <v>975</v>
      </c>
      <c r="K204" s="33">
        <f>IF(COUNT(D204:I204)=0,0,SUM(J204/COUNT(D204:I204)))</f>
        <v>195</v>
      </c>
    </row>
    <row r="205" spans="1:11" x14ac:dyDescent="0.25">
      <c r="A205" s="32">
        <v>197</v>
      </c>
      <c r="B205" s="21" t="s">
        <v>286</v>
      </c>
      <c r="C205" s="22" t="s">
        <v>230</v>
      </c>
      <c r="D205" s="23">
        <v>143</v>
      </c>
      <c r="E205" s="23"/>
      <c r="F205" s="23">
        <v>257</v>
      </c>
      <c r="G205" s="23">
        <v>182</v>
      </c>
      <c r="H205" s="23">
        <v>190</v>
      </c>
      <c r="I205" s="23">
        <v>200</v>
      </c>
      <c r="J205" s="22">
        <v>972</v>
      </c>
      <c r="K205" s="33">
        <v>194.4</v>
      </c>
    </row>
    <row r="206" spans="1:11" x14ac:dyDescent="0.25">
      <c r="A206" s="32">
        <v>198</v>
      </c>
      <c r="B206" s="24" t="s">
        <v>287</v>
      </c>
      <c r="C206" s="22" t="s">
        <v>50</v>
      </c>
      <c r="D206" s="23">
        <v>183</v>
      </c>
      <c r="E206" s="23">
        <v>144</v>
      </c>
      <c r="F206" s="23"/>
      <c r="G206" s="23">
        <v>233</v>
      </c>
      <c r="H206" s="23">
        <v>185</v>
      </c>
      <c r="I206" s="23">
        <v>222</v>
      </c>
      <c r="J206" s="22">
        <f>SUM(D206:I206)</f>
        <v>967</v>
      </c>
      <c r="K206" s="33">
        <f>IF(COUNT(D206:I206)=0,0,SUM(J206/COUNT(D206:I206)))</f>
        <v>193.4</v>
      </c>
    </row>
    <row r="207" spans="1:11" x14ac:dyDescent="0.25">
      <c r="A207" s="32">
        <v>199</v>
      </c>
      <c r="B207" s="21" t="s">
        <v>288</v>
      </c>
      <c r="C207" s="22" t="s">
        <v>96</v>
      </c>
      <c r="D207" s="23"/>
      <c r="E207" s="23">
        <v>189</v>
      </c>
      <c r="F207" s="23">
        <v>199</v>
      </c>
      <c r="G207" s="23">
        <v>196</v>
      </c>
      <c r="H207" s="23">
        <v>199</v>
      </c>
      <c r="I207" s="23">
        <v>179</v>
      </c>
      <c r="J207" s="22">
        <v>962</v>
      </c>
      <c r="K207" s="33">
        <v>192.4</v>
      </c>
    </row>
    <row r="208" spans="1:11" x14ac:dyDescent="0.25">
      <c r="A208" s="32">
        <v>200</v>
      </c>
      <c r="B208" s="21" t="s">
        <v>289</v>
      </c>
      <c r="C208" s="22" t="s">
        <v>217</v>
      </c>
      <c r="D208" s="23">
        <v>156</v>
      </c>
      <c r="E208" s="23">
        <v>134</v>
      </c>
      <c r="F208" s="23">
        <v>161</v>
      </c>
      <c r="G208" s="23">
        <v>168</v>
      </c>
      <c r="H208" s="23">
        <v>186</v>
      </c>
      <c r="I208" s="23">
        <v>157</v>
      </c>
      <c r="J208" s="22">
        <f>SUM(D208:I208)</f>
        <v>962</v>
      </c>
      <c r="K208" s="33">
        <f>IF(COUNT(D208:I208)=0,0,SUM(J208/COUNT(D208:I208)))</f>
        <v>160.33333333333334</v>
      </c>
    </row>
    <row r="209" spans="1:11" x14ac:dyDescent="0.25">
      <c r="A209" s="32">
        <v>201</v>
      </c>
      <c r="B209" s="21" t="s">
        <v>290</v>
      </c>
      <c r="C209" s="22" t="s">
        <v>291</v>
      </c>
      <c r="D209" s="23">
        <v>167</v>
      </c>
      <c r="E209" s="23"/>
      <c r="F209" s="23">
        <v>198</v>
      </c>
      <c r="G209" s="23">
        <v>201</v>
      </c>
      <c r="H209" s="23">
        <v>196</v>
      </c>
      <c r="I209" s="23">
        <v>199</v>
      </c>
      <c r="J209" s="22">
        <v>961</v>
      </c>
      <c r="K209" s="33">
        <v>192.2</v>
      </c>
    </row>
    <row r="210" spans="1:11" x14ac:dyDescent="0.25">
      <c r="A210" s="32">
        <v>202</v>
      </c>
      <c r="B210" s="21" t="s">
        <v>292</v>
      </c>
      <c r="C210" s="22" t="s">
        <v>75</v>
      </c>
      <c r="D210" s="23">
        <v>166</v>
      </c>
      <c r="E210" s="23">
        <v>220</v>
      </c>
      <c r="F210" s="23">
        <v>200</v>
      </c>
      <c r="G210" s="23">
        <v>168</v>
      </c>
      <c r="H210" s="23"/>
      <c r="I210" s="23">
        <v>205</v>
      </c>
      <c r="J210" s="22">
        <f>SUM(D210:I210)</f>
        <v>959</v>
      </c>
      <c r="K210" s="33">
        <f>IF(COUNT(D210:I210)=0,0,SUM(J210/COUNT(D210:I210)))</f>
        <v>191.8</v>
      </c>
    </row>
    <row r="211" spans="1:11" x14ac:dyDescent="0.25">
      <c r="A211" s="32">
        <v>203</v>
      </c>
      <c r="B211" s="21" t="s">
        <v>293</v>
      </c>
      <c r="C211" s="22" t="s">
        <v>264</v>
      </c>
      <c r="D211" s="23">
        <v>209</v>
      </c>
      <c r="E211" s="23">
        <v>135</v>
      </c>
      <c r="F211" s="23"/>
      <c r="G211" s="23">
        <v>198</v>
      </c>
      <c r="H211" s="23">
        <v>193</v>
      </c>
      <c r="I211" s="23">
        <v>222</v>
      </c>
      <c r="J211" s="22">
        <v>957</v>
      </c>
      <c r="K211" s="33">
        <v>191.4</v>
      </c>
    </row>
    <row r="212" spans="1:11" x14ac:dyDescent="0.25">
      <c r="A212" s="32">
        <v>204</v>
      </c>
      <c r="B212" s="21" t="s">
        <v>294</v>
      </c>
      <c r="C212" s="22" t="s">
        <v>70</v>
      </c>
      <c r="D212" s="23">
        <v>158</v>
      </c>
      <c r="E212" s="23">
        <v>136</v>
      </c>
      <c r="F212" s="23"/>
      <c r="G212" s="23">
        <v>235</v>
      </c>
      <c r="H212" s="23">
        <v>237</v>
      </c>
      <c r="I212" s="23">
        <v>187</v>
      </c>
      <c r="J212" s="22">
        <f>SUM(D212:I212)</f>
        <v>953</v>
      </c>
      <c r="K212" s="33">
        <f>IF(COUNT(D212:I212)=0,0,SUM(J212/COUNT(D212:I212)))</f>
        <v>190.6</v>
      </c>
    </row>
    <row r="213" spans="1:11" x14ac:dyDescent="0.25">
      <c r="A213" s="32">
        <v>205</v>
      </c>
      <c r="B213" s="21" t="s">
        <v>295</v>
      </c>
      <c r="C213" s="22" t="s">
        <v>77</v>
      </c>
      <c r="D213" s="23">
        <v>183</v>
      </c>
      <c r="E213" s="23">
        <v>196</v>
      </c>
      <c r="F213" s="23">
        <v>221</v>
      </c>
      <c r="G213" s="23">
        <v>180</v>
      </c>
      <c r="H213" s="23">
        <v>162</v>
      </c>
      <c r="I213" s="23"/>
      <c r="J213" s="22">
        <v>942</v>
      </c>
      <c r="K213" s="33">
        <v>188.4</v>
      </c>
    </row>
    <row r="214" spans="1:11" x14ac:dyDescent="0.25">
      <c r="A214" s="32">
        <v>206</v>
      </c>
      <c r="B214" s="21" t="s">
        <v>296</v>
      </c>
      <c r="C214" s="22" t="s">
        <v>178</v>
      </c>
      <c r="D214" s="23">
        <v>200</v>
      </c>
      <c r="E214" s="23">
        <v>179</v>
      </c>
      <c r="F214" s="23">
        <v>125</v>
      </c>
      <c r="G214" s="23">
        <v>133</v>
      </c>
      <c r="H214" s="23">
        <v>162</v>
      </c>
      <c r="I214" s="23">
        <v>141</v>
      </c>
      <c r="J214" s="22">
        <v>940</v>
      </c>
      <c r="K214" s="33">
        <v>156.66666666666666</v>
      </c>
    </row>
    <row r="215" spans="1:11" x14ac:dyDescent="0.25">
      <c r="A215" s="32">
        <v>207</v>
      </c>
      <c r="B215" s="21" t="s">
        <v>297</v>
      </c>
      <c r="C215" s="22" t="s">
        <v>117</v>
      </c>
      <c r="D215" s="23"/>
      <c r="E215" s="23">
        <v>131</v>
      </c>
      <c r="F215" s="23">
        <v>189</v>
      </c>
      <c r="G215" s="23">
        <v>243</v>
      </c>
      <c r="H215" s="23">
        <v>172</v>
      </c>
      <c r="I215" s="23">
        <v>204</v>
      </c>
      <c r="J215" s="22">
        <f>SUM(D215:I215)</f>
        <v>939</v>
      </c>
      <c r="K215" s="33">
        <f>IF(COUNT(D215:I215)=0,0,SUM(J215/COUNT(D215:I215)))</f>
        <v>187.8</v>
      </c>
    </row>
    <row r="216" spans="1:11" x14ac:dyDescent="0.25">
      <c r="A216" s="32">
        <v>208</v>
      </c>
      <c r="B216" s="21" t="s">
        <v>298</v>
      </c>
      <c r="C216" s="22" t="s">
        <v>150</v>
      </c>
      <c r="D216" s="23">
        <v>156</v>
      </c>
      <c r="E216" s="23">
        <v>189</v>
      </c>
      <c r="F216" s="23">
        <v>136</v>
      </c>
      <c r="G216" s="23">
        <v>175</v>
      </c>
      <c r="H216" s="23">
        <v>133</v>
      </c>
      <c r="I216" s="23">
        <v>150</v>
      </c>
      <c r="J216" s="22">
        <f>SUM(D216:I216)</f>
        <v>939</v>
      </c>
      <c r="K216" s="33">
        <f>IF(COUNT(D216:I216)=0,0,SUM(J216/COUNT(D216:I216)))</f>
        <v>156.5</v>
      </c>
    </row>
    <row r="217" spans="1:11" x14ac:dyDescent="0.25">
      <c r="A217" s="32">
        <v>209</v>
      </c>
      <c r="B217" s="21" t="s">
        <v>299</v>
      </c>
      <c r="C217" s="22" t="s">
        <v>96</v>
      </c>
      <c r="D217" s="23">
        <v>195</v>
      </c>
      <c r="E217" s="23">
        <v>167</v>
      </c>
      <c r="F217" s="23"/>
      <c r="G217" s="23">
        <v>178</v>
      </c>
      <c r="H217" s="23">
        <v>226</v>
      </c>
      <c r="I217" s="23">
        <v>171</v>
      </c>
      <c r="J217" s="22">
        <v>937</v>
      </c>
      <c r="K217" s="33">
        <v>187.4</v>
      </c>
    </row>
    <row r="218" spans="1:11" x14ac:dyDescent="0.25">
      <c r="A218" s="32">
        <v>210</v>
      </c>
      <c r="B218" s="21" t="s">
        <v>300</v>
      </c>
      <c r="C218" s="22" t="s">
        <v>233</v>
      </c>
      <c r="D218" s="23">
        <v>197</v>
      </c>
      <c r="E218" s="23">
        <v>157</v>
      </c>
      <c r="F218" s="23">
        <v>174</v>
      </c>
      <c r="G218" s="23">
        <v>163</v>
      </c>
      <c r="H218" s="23">
        <v>132</v>
      </c>
      <c r="I218" s="23">
        <v>114</v>
      </c>
      <c r="J218" s="22">
        <f>SUM(D218:I218)</f>
        <v>937</v>
      </c>
      <c r="K218" s="33">
        <f>IF(COUNT(D218:I218)=0,0,SUM(J218/COUNT(D218:I218)))</f>
        <v>156.16666666666666</v>
      </c>
    </row>
    <row r="219" spans="1:11" x14ac:dyDescent="0.25">
      <c r="A219" s="32">
        <v>211</v>
      </c>
      <c r="B219" s="21" t="s">
        <v>301</v>
      </c>
      <c r="C219" s="22" t="s">
        <v>112</v>
      </c>
      <c r="D219" s="23"/>
      <c r="E219" s="23">
        <v>196</v>
      </c>
      <c r="F219" s="23">
        <v>181</v>
      </c>
      <c r="G219" s="23">
        <v>213</v>
      </c>
      <c r="H219" s="23">
        <v>193</v>
      </c>
      <c r="I219" s="23">
        <v>152</v>
      </c>
      <c r="J219" s="22">
        <f>SUM(D219:I219)</f>
        <v>935</v>
      </c>
      <c r="K219" s="33">
        <f>IF(COUNT(D219:I219)=0,0,SUM(J219/COUNT(D219:I219)))</f>
        <v>187</v>
      </c>
    </row>
    <row r="220" spans="1:11" x14ac:dyDescent="0.25">
      <c r="A220" s="32">
        <v>212</v>
      </c>
      <c r="B220" s="24" t="s">
        <v>302</v>
      </c>
      <c r="C220" s="22" t="s">
        <v>120</v>
      </c>
      <c r="D220" s="23">
        <v>145</v>
      </c>
      <c r="E220" s="23">
        <v>200</v>
      </c>
      <c r="F220" s="23">
        <v>167</v>
      </c>
      <c r="G220" s="23">
        <v>149</v>
      </c>
      <c r="H220" s="23">
        <v>145</v>
      </c>
      <c r="I220" s="23">
        <v>128</v>
      </c>
      <c r="J220" s="22">
        <v>934</v>
      </c>
      <c r="K220" s="33">
        <v>155.66666666666666</v>
      </c>
    </row>
    <row r="221" spans="1:11" x14ac:dyDescent="0.25">
      <c r="A221" s="32">
        <v>213</v>
      </c>
      <c r="B221" s="21" t="s">
        <v>303</v>
      </c>
      <c r="C221" s="22" t="s">
        <v>44</v>
      </c>
      <c r="D221" s="23">
        <v>203</v>
      </c>
      <c r="E221" s="23">
        <v>180</v>
      </c>
      <c r="F221" s="23"/>
      <c r="G221" s="23">
        <v>171</v>
      </c>
      <c r="H221" s="23">
        <v>200</v>
      </c>
      <c r="I221" s="23">
        <v>180</v>
      </c>
      <c r="J221" s="22">
        <f t="shared" ref="J221:J229" si="14">SUM(D221:I221)</f>
        <v>934</v>
      </c>
      <c r="K221" s="33">
        <f t="shared" ref="K221:K229" si="15">IF(COUNT(D221:I221)=0,0,SUM(J221/COUNT(D221:I221)))</f>
        <v>186.8</v>
      </c>
    </row>
    <row r="222" spans="1:11" x14ac:dyDescent="0.25">
      <c r="A222" s="32">
        <v>214</v>
      </c>
      <c r="B222" s="21" t="s">
        <v>304</v>
      </c>
      <c r="C222" s="22" t="s">
        <v>207</v>
      </c>
      <c r="D222" s="23"/>
      <c r="E222" s="23">
        <v>246</v>
      </c>
      <c r="F222" s="23">
        <v>167</v>
      </c>
      <c r="G222" s="23">
        <v>178</v>
      </c>
      <c r="H222" s="23">
        <v>193</v>
      </c>
      <c r="I222" s="23">
        <v>142</v>
      </c>
      <c r="J222" s="22">
        <f t="shared" si="14"/>
        <v>926</v>
      </c>
      <c r="K222" s="33">
        <f t="shared" si="15"/>
        <v>185.2</v>
      </c>
    </row>
    <row r="223" spans="1:11" x14ac:dyDescent="0.25">
      <c r="A223" s="32">
        <v>215</v>
      </c>
      <c r="B223" s="21" t="s">
        <v>305</v>
      </c>
      <c r="C223" s="22" t="s">
        <v>26</v>
      </c>
      <c r="D223" s="23">
        <v>182</v>
      </c>
      <c r="E223" s="23">
        <v>204</v>
      </c>
      <c r="F223" s="23">
        <v>157</v>
      </c>
      <c r="G223" s="23"/>
      <c r="H223" s="23">
        <v>188</v>
      </c>
      <c r="I223" s="23">
        <v>191</v>
      </c>
      <c r="J223" s="22">
        <f t="shared" si="14"/>
        <v>922</v>
      </c>
      <c r="K223" s="33">
        <f t="shared" si="15"/>
        <v>184.4</v>
      </c>
    </row>
    <row r="224" spans="1:11" x14ac:dyDescent="0.25">
      <c r="A224" s="32">
        <v>216</v>
      </c>
      <c r="B224" s="21" t="s">
        <v>306</v>
      </c>
      <c r="C224" s="22" t="s">
        <v>150</v>
      </c>
      <c r="D224" s="23">
        <v>163</v>
      </c>
      <c r="E224" s="23">
        <v>151</v>
      </c>
      <c r="F224" s="23">
        <v>148</v>
      </c>
      <c r="G224" s="23">
        <v>135</v>
      </c>
      <c r="H224" s="23">
        <v>208</v>
      </c>
      <c r="I224" s="23">
        <v>112</v>
      </c>
      <c r="J224" s="22">
        <f t="shared" si="14"/>
        <v>917</v>
      </c>
      <c r="K224" s="33">
        <f t="shared" si="15"/>
        <v>152.83333333333334</v>
      </c>
    </row>
    <row r="225" spans="1:11" x14ac:dyDescent="0.25">
      <c r="A225" s="32">
        <v>217</v>
      </c>
      <c r="B225" s="21" t="s">
        <v>307</v>
      </c>
      <c r="C225" s="22" t="s">
        <v>175</v>
      </c>
      <c r="D225" s="23">
        <v>139</v>
      </c>
      <c r="E225" s="23"/>
      <c r="F225" s="23">
        <v>182</v>
      </c>
      <c r="G225" s="23">
        <v>177</v>
      </c>
      <c r="H225" s="23">
        <v>187</v>
      </c>
      <c r="I225" s="23">
        <v>226</v>
      </c>
      <c r="J225" s="22">
        <f t="shared" si="14"/>
        <v>911</v>
      </c>
      <c r="K225" s="33">
        <f t="shared" si="15"/>
        <v>182.2</v>
      </c>
    </row>
    <row r="226" spans="1:11" x14ac:dyDescent="0.25">
      <c r="A226" s="32">
        <v>218</v>
      </c>
      <c r="B226" s="21" t="s">
        <v>308</v>
      </c>
      <c r="C226" s="22" t="s">
        <v>169</v>
      </c>
      <c r="D226" s="23"/>
      <c r="E226" s="23">
        <v>192</v>
      </c>
      <c r="F226" s="23">
        <v>217</v>
      </c>
      <c r="G226" s="23">
        <v>187</v>
      </c>
      <c r="H226" s="23">
        <v>176</v>
      </c>
      <c r="I226" s="23">
        <v>138</v>
      </c>
      <c r="J226" s="22">
        <f t="shared" si="14"/>
        <v>910</v>
      </c>
      <c r="K226" s="33">
        <f t="shared" si="15"/>
        <v>182</v>
      </c>
    </row>
    <row r="227" spans="1:11" x14ac:dyDescent="0.25">
      <c r="A227" s="32">
        <v>219</v>
      </c>
      <c r="B227" s="21" t="s">
        <v>309</v>
      </c>
      <c r="C227" s="22" t="s">
        <v>186</v>
      </c>
      <c r="D227" s="23">
        <v>211</v>
      </c>
      <c r="E227" s="23">
        <v>177</v>
      </c>
      <c r="F227" s="23">
        <v>149</v>
      </c>
      <c r="G227" s="23"/>
      <c r="H227" s="23">
        <v>157</v>
      </c>
      <c r="I227" s="23">
        <v>215</v>
      </c>
      <c r="J227" s="22">
        <f t="shared" si="14"/>
        <v>909</v>
      </c>
      <c r="K227" s="33">
        <f t="shared" si="15"/>
        <v>181.8</v>
      </c>
    </row>
    <row r="228" spans="1:11" x14ac:dyDescent="0.25">
      <c r="A228" s="32">
        <v>220</v>
      </c>
      <c r="B228" s="21" t="s">
        <v>310</v>
      </c>
      <c r="C228" s="22" t="s">
        <v>127</v>
      </c>
      <c r="D228" s="23">
        <v>146</v>
      </c>
      <c r="E228" s="23"/>
      <c r="F228" s="23">
        <v>233</v>
      </c>
      <c r="G228" s="23">
        <v>225</v>
      </c>
      <c r="H228" s="23">
        <v>166</v>
      </c>
      <c r="I228" s="23">
        <v>131</v>
      </c>
      <c r="J228" s="22">
        <f t="shared" si="14"/>
        <v>901</v>
      </c>
      <c r="K228" s="33">
        <f t="shared" si="15"/>
        <v>180.2</v>
      </c>
    </row>
    <row r="229" spans="1:11" x14ac:dyDescent="0.25">
      <c r="A229" s="32">
        <v>221</v>
      </c>
      <c r="B229" s="21" t="s">
        <v>311</v>
      </c>
      <c r="C229" s="22" t="s">
        <v>172</v>
      </c>
      <c r="D229" s="23">
        <v>173</v>
      </c>
      <c r="E229" s="23"/>
      <c r="F229" s="23">
        <v>171</v>
      </c>
      <c r="G229" s="23">
        <v>173</v>
      </c>
      <c r="H229" s="23">
        <v>190</v>
      </c>
      <c r="I229" s="23">
        <v>193</v>
      </c>
      <c r="J229" s="22">
        <f t="shared" si="14"/>
        <v>900</v>
      </c>
      <c r="K229" s="33">
        <f t="shared" si="15"/>
        <v>180</v>
      </c>
    </row>
    <row r="230" spans="1:11" x14ac:dyDescent="0.25">
      <c r="A230" s="32">
        <v>222</v>
      </c>
      <c r="B230" s="21" t="s">
        <v>312</v>
      </c>
      <c r="C230" s="22" t="s">
        <v>256</v>
      </c>
      <c r="D230" s="23">
        <v>171</v>
      </c>
      <c r="E230" s="23">
        <v>137</v>
      </c>
      <c r="F230" s="23">
        <v>141</v>
      </c>
      <c r="G230" s="23">
        <v>130</v>
      </c>
      <c r="H230" s="23">
        <v>142</v>
      </c>
      <c r="I230" s="23">
        <v>177</v>
      </c>
      <c r="J230" s="22">
        <v>898</v>
      </c>
      <c r="K230" s="33">
        <v>149.66666666666666</v>
      </c>
    </row>
    <row r="231" spans="1:11" x14ac:dyDescent="0.25">
      <c r="A231" s="32">
        <v>223</v>
      </c>
      <c r="B231" s="21" t="s">
        <v>313</v>
      </c>
      <c r="C231" s="22" t="s">
        <v>44</v>
      </c>
      <c r="D231" s="23">
        <v>170</v>
      </c>
      <c r="E231" s="23">
        <v>232</v>
      </c>
      <c r="F231" s="23">
        <v>184</v>
      </c>
      <c r="G231" s="23">
        <v>158</v>
      </c>
      <c r="H231" s="23">
        <v>150</v>
      </c>
      <c r="I231" s="23"/>
      <c r="J231" s="22">
        <f>SUM(D231:I231)</f>
        <v>894</v>
      </c>
      <c r="K231" s="33">
        <f>IF(COUNT(D231:I231)=0,0,SUM(J231/COUNT(D231:I231)))</f>
        <v>178.8</v>
      </c>
    </row>
    <row r="232" spans="1:11" x14ac:dyDescent="0.25">
      <c r="A232" s="32">
        <v>224</v>
      </c>
      <c r="B232" s="21" t="s">
        <v>314</v>
      </c>
      <c r="C232" s="22" t="s">
        <v>150</v>
      </c>
      <c r="D232" s="23">
        <v>172</v>
      </c>
      <c r="E232" s="23">
        <v>139</v>
      </c>
      <c r="F232" s="23">
        <v>117</v>
      </c>
      <c r="G232" s="23">
        <v>171</v>
      </c>
      <c r="H232" s="23">
        <v>157</v>
      </c>
      <c r="I232" s="23">
        <v>138</v>
      </c>
      <c r="J232" s="22">
        <f>SUM(D232:I232)</f>
        <v>894</v>
      </c>
      <c r="K232" s="33">
        <f>IF(COUNT(D232:I232)=0,0,SUM(J232/COUNT(D232:I232)))</f>
        <v>149</v>
      </c>
    </row>
    <row r="233" spans="1:11" x14ac:dyDescent="0.25">
      <c r="A233" s="32">
        <v>225</v>
      </c>
      <c r="B233" s="21" t="s">
        <v>315</v>
      </c>
      <c r="C233" s="22" t="s">
        <v>117</v>
      </c>
      <c r="D233" s="23">
        <v>194</v>
      </c>
      <c r="E233" s="23">
        <v>179</v>
      </c>
      <c r="F233" s="23">
        <v>210</v>
      </c>
      <c r="G233" s="23">
        <v>184</v>
      </c>
      <c r="H233" s="23">
        <v>126</v>
      </c>
      <c r="I233" s="23"/>
      <c r="J233" s="22">
        <f>SUM(D233:I233)</f>
        <v>893</v>
      </c>
      <c r="K233" s="33">
        <f>IF(COUNT(D233:I233)=0,0,SUM(J233/COUNT(D233:I233)))</f>
        <v>178.6</v>
      </c>
    </row>
    <row r="234" spans="1:11" x14ac:dyDescent="0.25">
      <c r="A234" s="32">
        <v>226</v>
      </c>
      <c r="B234" s="24" t="s">
        <v>316</v>
      </c>
      <c r="C234" s="22" t="s">
        <v>202</v>
      </c>
      <c r="D234" s="23">
        <v>182</v>
      </c>
      <c r="E234" s="23">
        <v>200</v>
      </c>
      <c r="F234" s="23">
        <v>187</v>
      </c>
      <c r="G234" s="23">
        <v>166</v>
      </c>
      <c r="H234" s="23">
        <v>158</v>
      </c>
      <c r="I234" s="23"/>
      <c r="J234" s="22">
        <f>SUM(D234:I234)</f>
        <v>893</v>
      </c>
      <c r="K234" s="33">
        <f>IF(COUNT(D234:I234)=0,0,SUM(J234/COUNT(D234:I234)))</f>
        <v>178.6</v>
      </c>
    </row>
    <row r="235" spans="1:11" x14ac:dyDescent="0.25">
      <c r="A235" s="32">
        <v>227</v>
      </c>
      <c r="B235" s="21" t="s">
        <v>317</v>
      </c>
      <c r="C235" s="22" t="s">
        <v>256</v>
      </c>
      <c r="D235" s="23">
        <v>116</v>
      </c>
      <c r="E235" s="23">
        <v>137</v>
      </c>
      <c r="F235" s="23">
        <v>181</v>
      </c>
      <c r="G235" s="23">
        <v>155</v>
      </c>
      <c r="H235" s="23">
        <v>141</v>
      </c>
      <c r="I235" s="23">
        <v>161</v>
      </c>
      <c r="J235" s="22">
        <v>891</v>
      </c>
      <c r="K235" s="33">
        <v>148.5</v>
      </c>
    </row>
    <row r="236" spans="1:11" x14ac:dyDescent="0.25">
      <c r="A236" s="32">
        <v>228</v>
      </c>
      <c r="B236" s="21" t="s">
        <v>318</v>
      </c>
      <c r="C236" s="22" t="s">
        <v>152</v>
      </c>
      <c r="D236" s="23">
        <v>204</v>
      </c>
      <c r="E236" s="23">
        <v>185</v>
      </c>
      <c r="F236" s="23">
        <v>201</v>
      </c>
      <c r="G236" s="23">
        <v>140</v>
      </c>
      <c r="H236" s="23">
        <v>161</v>
      </c>
      <c r="I236" s="23"/>
      <c r="J236" s="22">
        <f>SUM(D236:I236)</f>
        <v>891</v>
      </c>
      <c r="K236" s="33">
        <f>IF(COUNT(D236:I236)=0,0,SUM(J236/COUNT(D236:I236)))</f>
        <v>178.2</v>
      </c>
    </row>
    <row r="237" spans="1:11" x14ac:dyDescent="0.25">
      <c r="A237" s="32">
        <v>229</v>
      </c>
      <c r="B237" s="21" t="s">
        <v>319</v>
      </c>
      <c r="C237" s="22" t="s">
        <v>291</v>
      </c>
      <c r="D237" s="23">
        <v>160</v>
      </c>
      <c r="E237" s="23"/>
      <c r="F237" s="23">
        <v>195</v>
      </c>
      <c r="G237" s="23">
        <v>175</v>
      </c>
      <c r="H237" s="23">
        <v>181</v>
      </c>
      <c r="I237" s="23">
        <v>175</v>
      </c>
      <c r="J237" s="22">
        <v>886</v>
      </c>
      <c r="K237" s="33">
        <v>177.2</v>
      </c>
    </row>
    <row r="238" spans="1:11" x14ac:dyDescent="0.25">
      <c r="A238" s="32">
        <v>230</v>
      </c>
      <c r="B238" s="24" t="s">
        <v>320</v>
      </c>
      <c r="C238" s="22" t="s">
        <v>223</v>
      </c>
      <c r="D238" s="23">
        <v>234</v>
      </c>
      <c r="E238" s="23">
        <v>117</v>
      </c>
      <c r="F238" s="23">
        <v>128</v>
      </c>
      <c r="G238" s="23">
        <v>141</v>
      </c>
      <c r="H238" s="23">
        <v>119</v>
      </c>
      <c r="I238" s="23">
        <v>146</v>
      </c>
      <c r="J238" s="22">
        <v>885</v>
      </c>
      <c r="K238" s="33">
        <v>147.5</v>
      </c>
    </row>
    <row r="239" spans="1:11" x14ac:dyDescent="0.25">
      <c r="A239" s="32">
        <v>231</v>
      </c>
      <c r="B239" s="27" t="s">
        <v>321</v>
      </c>
      <c r="C239" s="22" t="s">
        <v>236</v>
      </c>
      <c r="D239" s="23">
        <v>181</v>
      </c>
      <c r="E239" s="23">
        <v>223</v>
      </c>
      <c r="F239" s="23">
        <v>186</v>
      </c>
      <c r="G239" s="23">
        <v>147</v>
      </c>
      <c r="H239" s="23"/>
      <c r="I239" s="23">
        <v>143</v>
      </c>
      <c r="J239" s="22">
        <f>SUM(D239:I239)</f>
        <v>880</v>
      </c>
      <c r="K239" s="33">
        <f>IF(COUNT(D239:I239)=0,0,SUM(J239/COUNT(D239:I239)))</f>
        <v>176</v>
      </c>
    </row>
    <row r="240" spans="1:11" x14ac:dyDescent="0.25">
      <c r="A240" s="32">
        <v>232</v>
      </c>
      <c r="B240" s="25" t="s">
        <v>322</v>
      </c>
      <c r="C240" s="22" t="s">
        <v>223</v>
      </c>
      <c r="D240" s="23">
        <v>158</v>
      </c>
      <c r="E240" s="23">
        <v>135</v>
      </c>
      <c r="F240" s="23">
        <v>144</v>
      </c>
      <c r="G240" s="23">
        <v>165</v>
      </c>
      <c r="H240" s="23">
        <v>117</v>
      </c>
      <c r="I240" s="23">
        <v>153</v>
      </c>
      <c r="J240" s="22">
        <v>872</v>
      </c>
      <c r="K240" s="33">
        <v>145.33333333333334</v>
      </c>
    </row>
    <row r="241" spans="1:11" x14ac:dyDescent="0.25">
      <c r="A241" s="32">
        <v>233</v>
      </c>
      <c r="B241" s="21" t="s">
        <v>323</v>
      </c>
      <c r="C241" s="22" t="s">
        <v>152</v>
      </c>
      <c r="D241" s="23"/>
      <c r="E241" s="23">
        <v>149</v>
      </c>
      <c r="F241" s="23">
        <v>203</v>
      </c>
      <c r="G241" s="23">
        <v>164</v>
      </c>
      <c r="H241" s="23">
        <v>168</v>
      </c>
      <c r="I241" s="23">
        <v>188</v>
      </c>
      <c r="J241" s="22">
        <f>SUM(D241:I241)</f>
        <v>872</v>
      </c>
      <c r="K241" s="33">
        <f>IF(COUNT(D241:I241)=0,0,SUM(J241/COUNT(D241:I241)))</f>
        <v>174.4</v>
      </c>
    </row>
    <row r="242" spans="1:11" x14ac:dyDescent="0.25">
      <c r="A242" s="32">
        <v>234</v>
      </c>
      <c r="B242" s="21" t="s">
        <v>324</v>
      </c>
      <c r="C242" s="22" t="s">
        <v>186</v>
      </c>
      <c r="D242" s="23">
        <v>169</v>
      </c>
      <c r="E242" s="23">
        <v>160</v>
      </c>
      <c r="F242" s="23">
        <v>206</v>
      </c>
      <c r="G242" s="23">
        <v>176</v>
      </c>
      <c r="H242" s="23">
        <v>159</v>
      </c>
      <c r="I242" s="23"/>
      <c r="J242" s="22">
        <f>SUM(D242:I242)</f>
        <v>870</v>
      </c>
      <c r="K242" s="33">
        <f>IF(COUNT(D242:I242)=0,0,SUM(J242/COUNT(D242:I242)))</f>
        <v>174</v>
      </c>
    </row>
    <row r="243" spans="1:11" x14ac:dyDescent="0.25">
      <c r="A243" s="32">
        <v>235</v>
      </c>
      <c r="B243" s="21" t="s">
        <v>325</v>
      </c>
      <c r="C243" s="22" t="s">
        <v>214</v>
      </c>
      <c r="D243" s="23">
        <v>138</v>
      </c>
      <c r="E243" s="23">
        <v>163</v>
      </c>
      <c r="F243" s="23"/>
      <c r="G243" s="23">
        <v>160</v>
      </c>
      <c r="H243" s="23">
        <v>170</v>
      </c>
      <c r="I243" s="23">
        <v>232</v>
      </c>
      <c r="J243" s="22">
        <f>SUM(D243:I243)</f>
        <v>863</v>
      </c>
      <c r="K243" s="33">
        <f>IF(COUNT(D243:I243)=0,0,SUM(J243/COUNT(D243:I243)))</f>
        <v>172.6</v>
      </c>
    </row>
    <row r="244" spans="1:11" x14ac:dyDescent="0.25">
      <c r="A244" s="32">
        <v>236</v>
      </c>
      <c r="B244" s="21" t="s">
        <v>326</v>
      </c>
      <c r="C244" s="22" t="s">
        <v>178</v>
      </c>
      <c r="D244" s="23">
        <v>170</v>
      </c>
      <c r="E244" s="23">
        <v>140</v>
      </c>
      <c r="F244" s="23">
        <v>119</v>
      </c>
      <c r="G244" s="23">
        <v>144</v>
      </c>
      <c r="H244" s="23">
        <v>132</v>
      </c>
      <c r="I244" s="23">
        <v>156</v>
      </c>
      <c r="J244" s="22">
        <v>861</v>
      </c>
      <c r="K244" s="33">
        <v>143.5</v>
      </c>
    </row>
    <row r="245" spans="1:11" x14ac:dyDescent="0.25">
      <c r="A245" s="32">
        <v>237</v>
      </c>
      <c r="B245" s="21" t="s">
        <v>327</v>
      </c>
      <c r="C245" s="22" t="s">
        <v>58</v>
      </c>
      <c r="D245" s="23">
        <v>188</v>
      </c>
      <c r="E245" s="23">
        <v>254</v>
      </c>
      <c r="F245" s="23">
        <v>236</v>
      </c>
      <c r="G245" s="23">
        <v>182</v>
      </c>
      <c r="H245" s="23"/>
      <c r="I245" s="23"/>
      <c r="J245" s="22">
        <f>SUM(D245:I245)</f>
        <v>860</v>
      </c>
      <c r="K245" s="33">
        <f>IF(COUNT(D245:I245)=0,0,SUM(J245/COUNT(D245:I245)))</f>
        <v>215</v>
      </c>
    </row>
    <row r="246" spans="1:11" x14ac:dyDescent="0.25">
      <c r="A246" s="32">
        <v>238</v>
      </c>
      <c r="B246" s="24" t="s">
        <v>328</v>
      </c>
      <c r="C246" s="22" t="s">
        <v>223</v>
      </c>
      <c r="D246" s="23">
        <v>149</v>
      </c>
      <c r="E246" s="23">
        <v>132</v>
      </c>
      <c r="F246" s="23">
        <v>123</v>
      </c>
      <c r="G246" s="23">
        <v>116</v>
      </c>
      <c r="H246" s="23">
        <v>214</v>
      </c>
      <c r="I246" s="23">
        <v>124</v>
      </c>
      <c r="J246" s="22">
        <v>858</v>
      </c>
      <c r="K246" s="33">
        <v>143</v>
      </c>
    </row>
    <row r="247" spans="1:11" x14ac:dyDescent="0.25">
      <c r="A247" s="32">
        <v>239</v>
      </c>
      <c r="B247" s="21" t="s">
        <v>329</v>
      </c>
      <c r="C247" s="22" t="s">
        <v>137</v>
      </c>
      <c r="D247" s="23">
        <v>201</v>
      </c>
      <c r="E247" s="23">
        <v>164</v>
      </c>
      <c r="F247" s="23">
        <v>173</v>
      </c>
      <c r="G247" s="23">
        <v>159</v>
      </c>
      <c r="H247" s="23">
        <v>158</v>
      </c>
      <c r="I247" s="23"/>
      <c r="J247" s="22">
        <v>855</v>
      </c>
      <c r="K247" s="33">
        <v>171</v>
      </c>
    </row>
    <row r="248" spans="1:11" x14ac:dyDescent="0.25">
      <c r="A248" s="32">
        <v>240</v>
      </c>
      <c r="B248" s="24" t="s">
        <v>330</v>
      </c>
      <c r="C248" s="22" t="s">
        <v>223</v>
      </c>
      <c r="D248" s="23">
        <v>132</v>
      </c>
      <c r="E248" s="23">
        <v>150</v>
      </c>
      <c r="F248" s="23">
        <v>125</v>
      </c>
      <c r="G248" s="23">
        <v>138</v>
      </c>
      <c r="H248" s="23">
        <v>174</v>
      </c>
      <c r="I248" s="23">
        <v>135</v>
      </c>
      <c r="J248" s="22">
        <v>854</v>
      </c>
      <c r="K248" s="33">
        <v>142.33333333333334</v>
      </c>
    </row>
    <row r="249" spans="1:11" x14ac:dyDescent="0.25">
      <c r="A249" s="32">
        <v>241</v>
      </c>
      <c r="B249" s="21" t="s">
        <v>331</v>
      </c>
      <c r="C249" s="22" t="s">
        <v>207</v>
      </c>
      <c r="D249" s="23">
        <v>136</v>
      </c>
      <c r="E249" s="23">
        <v>196</v>
      </c>
      <c r="F249" s="23">
        <v>169</v>
      </c>
      <c r="G249" s="23">
        <v>175</v>
      </c>
      <c r="H249" s="23">
        <v>176</v>
      </c>
      <c r="I249" s="23"/>
      <c r="J249" s="22">
        <f t="shared" ref="J249:J256" si="16">SUM(D249:I249)</f>
        <v>852</v>
      </c>
      <c r="K249" s="33">
        <f t="shared" ref="K249:K256" si="17">IF(COUNT(D249:I249)=0,0,SUM(J249/COUNT(D249:I249)))</f>
        <v>170.4</v>
      </c>
    </row>
    <row r="250" spans="1:11" x14ac:dyDescent="0.25">
      <c r="A250" s="32">
        <v>242</v>
      </c>
      <c r="B250" s="25" t="s">
        <v>332</v>
      </c>
      <c r="C250" s="22" t="s">
        <v>236</v>
      </c>
      <c r="D250" s="23">
        <v>188</v>
      </c>
      <c r="E250" s="23">
        <v>174</v>
      </c>
      <c r="F250" s="23">
        <v>164</v>
      </c>
      <c r="G250" s="23">
        <v>169</v>
      </c>
      <c r="H250" s="23">
        <v>154</v>
      </c>
      <c r="I250" s="23"/>
      <c r="J250" s="22">
        <f t="shared" si="16"/>
        <v>849</v>
      </c>
      <c r="K250" s="33">
        <f t="shared" si="17"/>
        <v>169.8</v>
      </c>
    </row>
    <row r="251" spans="1:11" x14ac:dyDescent="0.25">
      <c r="A251" s="32">
        <v>243</v>
      </c>
      <c r="B251" s="21" t="s">
        <v>333</v>
      </c>
      <c r="C251" s="22" t="s">
        <v>152</v>
      </c>
      <c r="D251" s="23">
        <v>208</v>
      </c>
      <c r="E251" s="23">
        <v>158</v>
      </c>
      <c r="F251" s="23">
        <v>156</v>
      </c>
      <c r="G251" s="23">
        <v>139</v>
      </c>
      <c r="H251" s="23"/>
      <c r="I251" s="23">
        <v>188</v>
      </c>
      <c r="J251" s="22">
        <f t="shared" si="16"/>
        <v>849</v>
      </c>
      <c r="K251" s="33">
        <f t="shared" si="17"/>
        <v>169.8</v>
      </c>
    </row>
    <row r="252" spans="1:11" x14ac:dyDescent="0.25">
      <c r="A252" s="32">
        <v>244</v>
      </c>
      <c r="B252" s="21" t="s">
        <v>334</v>
      </c>
      <c r="C252" s="22" t="s">
        <v>175</v>
      </c>
      <c r="D252" s="23">
        <v>186</v>
      </c>
      <c r="E252" s="23">
        <v>152</v>
      </c>
      <c r="F252" s="23">
        <v>193</v>
      </c>
      <c r="G252" s="23">
        <v>170</v>
      </c>
      <c r="H252" s="23">
        <v>147</v>
      </c>
      <c r="I252" s="23"/>
      <c r="J252" s="22">
        <f t="shared" si="16"/>
        <v>848</v>
      </c>
      <c r="K252" s="33">
        <f t="shared" si="17"/>
        <v>169.6</v>
      </c>
    </row>
    <row r="253" spans="1:11" x14ac:dyDescent="0.25">
      <c r="A253" s="32">
        <v>245</v>
      </c>
      <c r="B253" s="21" t="s">
        <v>335</v>
      </c>
      <c r="C253" s="22" t="s">
        <v>194</v>
      </c>
      <c r="D253" s="23">
        <v>181</v>
      </c>
      <c r="E253" s="23">
        <v>178</v>
      </c>
      <c r="F253" s="23">
        <v>181</v>
      </c>
      <c r="G253" s="23">
        <v>165</v>
      </c>
      <c r="H253" s="23">
        <v>141</v>
      </c>
      <c r="I253" s="23"/>
      <c r="J253" s="22">
        <f t="shared" si="16"/>
        <v>846</v>
      </c>
      <c r="K253" s="33">
        <f t="shared" si="17"/>
        <v>169.2</v>
      </c>
    </row>
    <row r="254" spans="1:11" x14ac:dyDescent="0.25">
      <c r="A254" s="32">
        <v>246</v>
      </c>
      <c r="B254" s="21" t="s">
        <v>336</v>
      </c>
      <c r="C254" s="22" t="s">
        <v>194</v>
      </c>
      <c r="D254" s="23">
        <v>159</v>
      </c>
      <c r="E254" s="23">
        <v>199</v>
      </c>
      <c r="F254" s="23">
        <v>171</v>
      </c>
      <c r="G254" s="23">
        <v>147</v>
      </c>
      <c r="H254" s="23">
        <v>165</v>
      </c>
      <c r="I254" s="23"/>
      <c r="J254" s="22">
        <f t="shared" si="16"/>
        <v>841</v>
      </c>
      <c r="K254" s="33">
        <f t="shared" si="17"/>
        <v>168.2</v>
      </c>
    </row>
    <row r="255" spans="1:11" x14ac:dyDescent="0.25">
      <c r="A255" s="32">
        <v>247</v>
      </c>
      <c r="B255" s="21" t="s">
        <v>337</v>
      </c>
      <c r="C255" s="22" t="s">
        <v>186</v>
      </c>
      <c r="D255" s="23">
        <v>164</v>
      </c>
      <c r="E255" s="23">
        <v>179</v>
      </c>
      <c r="F255" s="23">
        <v>193</v>
      </c>
      <c r="G255" s="23">
        <v>165</v>
      </c>
      <c r="H255" s="23"/>
      <c r="I255" s="23">
        <v>140</v>
      </c>
      <c r="J255" s="22">
        <f t="shared" si="16"/>
        <v>841</v>
      </c>
      <c r="K255" s="33">
        <f t="shared" si="17"/>
        <v>168.2</v>
      </c>
    </row>
    <row r="256" spans="1:11" x14ac:dyDescent="0.25">
      <c r="A256" s="32">
        <v>248</v>
      </c>
      <c r="B256" s="21" t="s">
        <v>338</v>
      </c>
      <c r="C256" s="22" t="s">
        <v>83</v>
      </c>
      <c r="D256" s="23">
        <v>169</v>
      </c>
      <c r="E256" s="23">
        <v>188</v>
      </c>
      <c r="F256" s="23">
        <v>159</v>
      </c>
      <c r="G256" s="23">
        <v>169</v>
      </c>
      <c r="H256" s="23">
        <v>148</v>
      </c>
      <c r="I256" s="23"/>
      <c r="J256" s="22">
        <f t="shared" si="16"/>
        <v>833</v>
      </c>
      <c r="K256" s="33">
        <f t="shared" si="17"/>
        <v>166.6</v>
      </c>
    </row>
    <row r="257" spans="1:11" x14ac:dyDescent="0.25">
      <c r="A257" s="32">
        <v>249</v>
      </c>
      <c r="B257" s="21" t="s">
        <v>339</v>
      </c>
      <c r="C257" s="22" t="s">
        <v>264</v>
      </c>
      <c r="D257" s="23"/>
      <c r="E257" s="23"/>
      <c r="F257" s="23">
        <v>215</v>
      </c>
      <c r="G257" s="23">
        <v>210</v>
      </c>
      <c r="H257" s="23">
        <v>204</v>
      </c>
      <c r="I257" s="23">
        <v>202</v>
      </c>
      <c r="J257" s="22">
        <v>831</v>
      </c>
      <c r="K257" s="33">
        <v>207.75</v>
      </c>
    </row>
    <row r="258" spans="1:11" x14ac:dyDescent="0.25">
      <c r="A258" s="32">
        <v>250</v>
      </c>
      <c r="B258" s="21" t="s">
        <v>340</v>
      </c>
      <c r="C258" s="22" t="s">
        <v>28</v>
      </c>
      <c r="D258" s="23">
        <v>215</v>
      </c>
      <c r="E258" s="23">
        <v>201</v>
      </c>
      <c r="F258" s="23">
        <v>246</v>
      </c>
      <c r="G258" s="23">
        <v>169</v>
      </c>
      <c r="H258" s="23"/>
      <c r="I258" s="23"/>
      <c r="J258" s="22">
        <f>SUM(D258:I258)</f>
        <v>831</v>
      </c>
      <c r="K258" s="33">
        <f>IF(COUNT(D258:I258)=0,0,SUM(J258/COUNT(D258:I258)))</f>
        <v>207.75</v>
      </c>
    </row>
    <row r="259" spans="1:11" x14ac:dyDescent="0.25">
      <c r="A259" s="32">
        <v>251</v>
      </c>
      <c r="B259" s="21" t="s">
        <v>341</v>
      </c>
      <c r="C259" s="22" t="s">
        <v>256</v>
      </c>
      <c r="D259" s="23">
        <v>145</v>
      </c>
      <c r="E259" s="23">
        <v>138</v>
      </c>
      <c r="F259" s="23">
        <v>162</v>
      </c>
      <c r="G259" s="23">
        <v>137</v>
      </c>
      <c r="H259" s="23">
        <v>113</v>
      </c>
      <c r="I259" s="23">
        <v>134</v>
      </c>
      <c r="J259" s="22">
        <v>829</v>
      </c>
      <c r="K259" s="33">
        <v>138.16666666666666</v>
      </c>
    </row>
    <row r="260" spans="1:11" x14ac:dyDescent="0.25">
      <c r="A260" s="32">
        <v>252</v>
      </c>
      <c r="B260" s="24" t="s">
        <v>342</v>
      </c>
      <c r="C260" s="22" t="s">
        <v>192</v>
      </c>
      <c r="D260" s="23">
        <v>172</v>
      </c>
      <c r="E260" s="23">
        <v>164</v>
      </c>
      <c r="F260" s="23"/>
      <c r="G260" s="23">
        <v>152</v>
      </c>
      <c r="H260" s="23">
        <v>177</v>
      </c>
      <c r="I260" s="23">
        <v>158</v>
      </c>
      <c r="J260" s="22">
        <f>SUM(D260:I260)</f>
        <v>823</v>
      </c>
      <c r="K260" s="33">
        <f>IF(COUNT(D260:I260)=0,0,SUM(J260/COUNT(D260:I260)))</f>
        <v>164.6</v>
      </c>
    </row>
    <row r="261" spans="1:11" x14ac:dyDescent="0.25">
      <c r="A261" s="32">
        <v>253</v>
      </c>
      <c r="B261" s="21" t="s">
        <v>343</v>
      </c>
      <c r="C261" s="22" t="s">
        <v>214</v>
      </c>
      <c r="D261" s="23">
        <v>121</v>
      </c>
      <c r="E261" s="23"/>
      <c r="F261" s="23">
        <v>170</v>
      </c>
      <c r="G261" s="23">
        <v>220</v>
      </c>
      <c r="H261" s="23">
        <v>180</v>
      </c>
      <c r="I261" s="23">
        <v>131</v>
      </c>
      <c r="J261" s="22">
        <f>SUM(D261:I261)</f>
        <v>822</v>
      </c>
      <c r="K261" s="33">
        <f>IF(COUNT(D261:I261)=0,0,SUM(J261/COUNT(D261:I261)))</f>
        <v>164.4</v>
      </c>
    </row>
    <row r="262" spans="1:11" x14ac:dyDescent="0.25">
      <c r="A262" s="32">
        <v>254</v>
      </c>
      <c r="B262" s="21" t="s">
        <v>344</v>
      </c>
      <c r="C262" s="22" t="s">
        <v>94</v>
      </c>
      <c r="D262" s="23"/>
      <c r="E262" s="23">
        <v>179</v>
      </c>
      <c r="F262" s="23">
        <v>201</v>
      </c>
      <c r="G262" s="23">
        <v>194</v>
      </c>
      <c r="H262" s="23"/>
      <c r="I262" s="23">
        <v>247</v>
      </c>
      <c r="J262" s="22">
        <f>SUM(D262:I262)</f>
        <v>821</v>
      </c>
      <c r="K262" s="33">
        <f>IF(COUNT(D262:I262)=0,0,SUM(J262/COUNT(D262:I262)))</f>
        <v>205.25</v>
      </c>
    </row>
    <row r="263" spans="1:11" x14ac:dyDescent="0.25">
      <c r="A263" s="32">
        <v>255</v>
      </c>
      <c r="B263" s="24" t="s">
        <v>345</v>
      </c>
      <c r="C263" s="22" t="s">
        <v>202</v>
      </c>
      <c r="D263" s="23">
        <v>180</v>
      </c>
      <c r="E263" s="23">
        <v>159</v>
      </c>
      <c r="F263" s="23">
        <v>171</v>
      </c>
      <c r="G263" s="23">
        <v>154</v>
      </c>
      <c r="H263" s="23"/>
      <c r="I263" s="23">
        <v>156</v>
      </c>
      <c r="J263" s="22">
        <f>SUM(D263:I263)</f>
        <v>820</v>
      </c>
      <c r="K263" s="33">
        <f>IF(COUNT(D263:I263)=0,0,SUM(J263/COUNT(D263:I263)))</f>
        <v>164</v>
      </c>
    </row>
    <row r="264" spans="1:11" x14ac:dyDescent="0.25">
      <c r="A264" s="32">
        <v>256</v>
      </c>
      <c r="B264" s="21" t="s">
        <v>346</v>
      </c>
      <c r="C264" s="22" t="s">
        <v>166</v>
      </c>
      <c r="D264" s="23"/>
      <c r="E264" s="23">
        <v>189</v>
      </c>
      <c r="F264" s="23">
        <v>207</v>
      </c>
      <c r="G264" s="23">
        <v>152</v>
      </c>
      <c r="H264" s="23">
        <v>147</v>
      </c>
      <c r="I264" s="23">
        <v>121</v>
      </c>
      <c r="J264" s="22">
        <f>SUM(D264:I264)</f>
        <v>816</v>
      </c>
      <c r="K264" s="33">
        <f>IF(COUNT(D264:I264)=0,0,SUM(J264/COUNT(D264:I264)))</f>
        <v>163.19999999999999</v>
      </c>
    </row>
    <row r="265" spans="1:11" x14ac:dyDescent="0.25">
      <c r="A265" s="32">
        <v>257</v>
      </c>
      <c r="B265" s="21" t="s">
        <v>347</v>
      </c>
      <c r="C265" s="22" t="s">
        <v>132</v>
      </c>
      <c r="D265" s="23"/>
      <c r="E265" s="23"/>
      <c r="F265" s="23">
        <v>189</v>
      </c>
      <c r="G265" s="23">
        <v>204</v>
      </c>
      <c r="H265" s="23">
        <v>196</v>
      </c>
      <c r="I265" s="23">
        <v>226</v>
      </c>
      <c r="J265" s="22">
        <v>815</v>
      </c>
      <c r="K265" s="33">
        <v>203.75</v>
      </c>
    </row>
    <row r="266" spans="1:11" x14ac:dyDescent="0.25">
      <c r="A266" s="32">
        <v>258</v>
      </c>
      <c r="B266" s="21" t="s">
        <v>348</v>
      </c>
      <c r="C266" s="22" t="s">
        <v>172</v>
      </c>
      <c r="D266" s="23">
        <v>152</v>
      </c>
      <c r="E266" s="23">
        <v>193</v>
      </c>
      <c r="F266" s="23">
        <v>146</v>
      </c>
      <c r="G266" s="23">
        <v>137</v>
      </c>
      <c r="H266" s="23"/>
      <c r="I266" s="23">
        <v>178</v>
      </c>
      <c r="J266" s="22">
        <f>SUM(D266:I266)</f>
        <v>806</v>
      </c>
      <c r="K266" s="33">
        <f>IF(COUNT(D266:I266)=0,0,SUM(J266/COUNT(D266:I266)))</f>
        <v>161.19999999999999</v>
      </c>
    </row>
    <row r="267" spans="1:11" x14ac:dyDescent="0.25">
      <c r="A267" s="32">
        <v>259</v>
      </c>
      <c r="B267" s="21" t="s">
        <v>349</v>
      </c>
      <c r="C267" s="22" t="s">
        <v>77</v>
      </c>
      <c r="D267" s="23">
        <v>177</v>
      </c>
      <c r="E267" s="23">
        <v>159</v>
      </c>
      <c r="F267" s="23"/>
      <c r="G267" s="23"/>
      <c r="H267" s="23">
        <v>216</v>
      </c>
      <c r="I267" s="23">
        <v>248</v>
      </c>
      <c r="J267" s="22">
        <v>800</v>
      </c>
      <c r="K267" s="33">
        <v>200</v>
      </c>
    </row>
    <row r="268" spans="1:11" x14ac:dyDescent="0.25">
      <c r="A268" s="32">
        <v>260</v>
      </c>
      <c r="B268" s="21" t="s">
        <v>350</v>
      </c>
      <c r="C268" s="22" t="s">
        <v>30</v>
      </c>
      <c r="D268" s="23">
        <v>195</v>
      </c>
      <c r="E268" s="23">
        <v>186</v>
      </c>
      <c r="F268" s="23">
        <v>193</v>
      </c>
      <c r="G268" s="23"/>
      <c r="H268" s="23"/>
      <c r="I268" s="23">
        <v>222</v>
      </c>
      <c r="J268" s="22">
        <f>SUM(D268:I268)</f>
        <v>796</v>
      </c>
      <c r="K268" s="33">
        <f>IF(COUNT(D268:I268)=0,0,SUM(J268/COUNT(D268:I268)))</f>
        <v>199</v>
      </c>
    </row>
    <row r="269" spans="1:11" x14ac:dyDescent="0.25">
      <c r="A269" s="32">
        <v>261</v>
      </c>
      <c r="B269" s="21" t="s">
        <v>351</v>
      </c>
      <c r="C269" s="22" t="s">
        <v>169</v>
      </c>
      <c r="D269" s="23">
        <v>176</v>
      </c>
      <c r="E269" s="23">
        <v>146</v>
      </c>
      <c r="F269" s="23">
        <v>168</v>
      </c>
      <c r="G269" s="23">
        <v>163</v>
      </c>
      <c r="H269" s="23"/>
      <c r="I269" s="23">
        <v>135</v>
      </c>
      <c r="J269" s="22">
        <f>SUM(D269:I269)</f>
        <v>788</v>
      </c>
      <c r="K269" s="33">
        <f>IF(COUNT(D269:I269)=0,0,SUM(J269/COUNT(D269:I269)))</f>
        <v>157.6</v>
      </c>
    </row>
    <row r="270" spans="1:11" x14ac:dyDescent="0.25">
      <c r="A270" s="32">
        <v>262</v>
      </c>
      <c r="B270" s="21" t="s">
        <v>352</v>
      </c>
      <c r="C270" s="22" t="s">
        <v>67</v>
      </c>
      <c r="D270" s="23"/>
      <c r="E270" s="23"/>
      <c r="F270" s="23">
        <v>204</v>
      </c>
      <c r="G270" s="23">
        <v>203</v>
      </c>
      <c r="H270" s="23">
        <v>213</v>
      </c>
      <c r="I270" s="23">
        <v>162</v>
      </c>
      <c r="J270" s="22">
        <f>SUM(D270:I270)</f>
        <v>782</v>
      </c>
      <c r="K270" s="33">
        <f>IF(COUNT(D270:I270)=0,0,SUM(J270/COUNT(D270:I270)))</f>
        <v>195.5</v>
      </c>
    </row>
    <row r="271" spans="1:11" x14ac:dyDescent="0.25">
      <c r="A271" s="32">
        <v>263</v>
      </c>
      <c r="B271" s="21" t="s">
        <v>353</v>
      </c>
      <c r="C271" s="22" t="s">
        <v>214</v>
      </c>
      <c r="D271" s="23">
        <v>163</v>
      </c>
      <c r="E271" s="23">
        <v>189</v>
      </c>
      <c r="F271" s="23">
        <v>142</v>
      </c>
      <c r="G271" s="23">
        <v>138</v>
      </c>
      <c r="H271" s="23"/>
      <c r="I271" s="23">
        <v>147</v>
      </c>
      <c r="J271" s="22">
        <f>SUM(D271:I271)</f>
        <v>779</v>
      </c>
      <c r="K271" s="33">
        <f>IF(COUNT(D271:I271)=0,0,SUM(J271/COUNT(D271:I271)))</f>
        <v>155.80000000000001</v>
      </c>
    </row>
    <row r="272" spans="1:11" x14ac:dyDescent="0.25">
      <c r="A272" s="32">
        <v>264</v>
      </c>
      <c r="B272" s="21" t="s">
        <v>354</v>
      </c>
      <c r="C272" s="22" t="s">
        <v>291</v>
      </c>
      <c r="D272" s="23">
        <v>214</v>
      </c>
      <c r="E272" s="23">
        <v>146</v>
      </c>
      <c r="F272" s="23"/>
      <c r="G272" s="23"/>
      <c r="H272" s="23">
        <v>234</v>
      </c>
      <c r="I272" s="23">
        <v>182</v>
      </c>
      <c r="J272" s="22">
        <v>776</v>
      </c>
      <c r="K272" s="33">
        <v>194</v>
      </c>
    </row>
    <row r="273" spans="1:11" x14ac:dyDescent="0.25">
      <c r="A273" s="32">
        <v>265</v>
      </c>
      <c r="B273" s="21" t="s">
        <v>355</v>
      </c>
      <c r="C273" s="22" t="s">
        <v>125</v>
      </c>
      <c r="D273" s="23"/>
      <c r="E273" s="23"/>
      <c r="F273" s="23">
        <v>168</v>
      </c>
      <c r="G273" s="23">
        <v>207</v>
      </c>
      <c r="H273" s="23">
        <v>205</v>
      </c>
      <c r="I273" s="23">
        <v>196</v>
      </c>
      <c r="J273" s="22">
        <f>SUM(D273:I273)</f>
        <v>776</v>
      </c>
      <c r="K273" s="33">
        <f>IF(COUNT(D273:I273)=0,0,SUM(J273/COUNT(D273:I273)))</f>
        <v>194</v>
      </c>
    </row>
    <row r="274" spans="1:11" x14ac:dyDescent="0.25">
      <c r="A274" s="32">
        <v>266</v>
      </c>
      <c r="B274" s="24" t="s">
        <v>356</v>
      </c>
      <c r="C274" s="22" t="s">
        <v>50</v>
      </c>
      <c r="D274" s="23"/>
      <c r="E274" s="23"/>
      <c r="F274" s="23">
        <v>192</v>
      </c>
      <c r="G274" s="23">
        <v>191</v>
      </c>
      <c r="H274" s="23">
        <v>186</v>
      </c>
      <c r="I274" s="23">
        <v>204</v>
      </c>
      <c r="J274" s="22">
        <f>SUM(D274:I274)</f>
        <v>773</v>
      </c>
      <c r="K274" s="33">
        <f>IF(COUNT(D274:I274)=0,0,SUM(J274/COUNT(D274:I274)))</f>
        <v>193.25</v>
      </c>
    </row>
    <row r="275" spans="1:11" x14ac:dyDescent="0.25">
      <c r="A275" s="32">
        <v>267</v>
      </c>
      <c r="B275" s="21" t="s">
        <v>357</v>
      </c>
      <c r="C275" s="22" t="s">
        <v>207</v>
      </c>
      <c r="D275" s="23">
        <v>213</v>
      </c>
      <c r="E275" s="23">
        <v>238</v>
      </c>
      <c r="F275" s="23">
        <v>160</v>
      </c>
      <c r="G275" s="23">
        <v>156</v>
      </c>
      <c r="H275" s="23"/>
      <c r="I275" s="23"/>
      <c r="J275" s="22">
        <f>SUM(D275:I275)</f>
        <v>767</v>
      </c>
      <c r="K275" s="33">
        <f>IF(COUNT(D275:I275)=0,0,SUM(J275/COUNT(D275:I275)))</f>
        <v>191.75</v>
      </c>
    </row>
    <row r="276" spans="1:11" x14ac:dyDescent="0.25">
      <c r="A276" s="32">
        <v>268</v>
      </c>
      <c r="B276" s="21" t="s">
        <v>358</v>
      </c>
      <c r="C276" s="22" t="s">
        <v>60</v>
      </c>
      <c r="D276" s="23">
        <v>214</v>
      </c>
      <c r="E276" s="23">
        <v>226</v>
      </c>
      <c r="F276" s="23">
        <v>156</v>
      </c>
      <c r="G276" s="23">
        <v>170</v>
      </c>
      <c r="H276" s="23"/>
      <c r="I276" s="23"/>
      <c r="J276" s="22">
        <f>SUM(D276:I276)</f>
        <v>766</v>
      </c>
      <c r="K276" s="33">
        <f>IF(COUNT(D276:I276)=0,0,SUM(J276/COUNT(D276:I276)))</f>
        <v>191.5</v>
      </c>
    </row>
    <row r="277" spans="1:11" x14ac:dyDescent="0.25">
      <c r="A277" s="32">
        <v>269</v>
      </c>
      <c r="B277" s="21" t="s">
        <v>359</v>
      </c>
      <c r="C277" s="22" t="s">
        <v>272</v>
      </c>
      <c r="D277" s="23">
        <v>135</v>
      </c>
      <c r="E277" s="23">
        <v>151</v>
      </c>
      <c r="F277" s="23">
        <v>153</v>
      </c>
      <c r="G277" s="23">
        <v>90</v>
      </c>
      <c r="H277" s="23">
        <v>128</v>
      </c>
      <c r="I277" s="23">
        <v>102</v>
      </c>
      <c r="J277" s="22">
        <v>759</v>
      </c>
      <c r="K277" s="33">
        <v>126.5</v>
      </c>
    </row>
    <row r="278" spans="1:11" x14ac:dyDescent="0.25">
      <c r="A278" s="32">
        <v>270</v>
      </c>
      <c r="B278" s="21" t="s">
        <v>360</v>
      </c>
      <c r="C278" s="22" t="s">
        <v>47</v>
      </c>
      <c r="D278" s="23"/>
      <c r="E278" s="23"/>
      <c r="F278" s="23">
        <v>182</v>
      </c>
      <c r="G278" s="23">
        <v>178</v>
      </c>
      <c r="H278" s="23">
        <v>204</v>
      </c>
      <c r="I278" s="23">
        <v>195</v>
      </c>
      <c r="J278" s="22">
        <v>759</v>
      </c>
      <c r="K278" s="33">
        <v>189.75</v>
      </c>
    </row>
    <row r="279" spans="1:11" x14ac:dyDescent="0.25">
      <c r="A279" s="32">
        <v>271</v>
      </c>
      <c r="B279" s="21" t="s">
        <v>361</v>
      </c>
      <c r="C279" s="22" t="s">
        <v>217</v>
      </c>
      <c r="D279" s="23">
        <v>172</v>
      </c>
      <c r="E279" s="23">
        <v>119</v>
      </c>
      <c r="F279" s="23">
        <v>120</v>
      </c>
      <c r="G279" s="23">
        <v>128</v>
      </c>
      <c r="H279" s="23">
        <v>91</v>
      </c>
      <c r="I279" s="23">
        <v>123</v>
      </c>
      <c r="J279" s="22">
        <f>SUM(D279:I279)</f>
        <v>753</v>
      </c>
      <c r="K279" s="33">
        <f>IF(COUNT(D279:I279)=0,0,SUM(J279/COUNT(D279:I279)))</f>
        <v>125.5</v>
      </c>
    </row>
    <row r="280" spans="1:11" x14ac:dyDescent="0.25">
      <c r="A280" s="32">
        <v>272</v>
      </c>
      <c r="B280" s="21" t="s">
        <v>362</v>
      </c>
      <c r="C280" s="22" t="s">
        <v>166</v>
      </c>
      <c r="D280" s="23">
        <v>161</v>
      </c>
      <c r="E280" s="23"/>
      <c r="F280" s="23">
        <v>146</v>
      </c>
      <c r="G280" s="23">
        <v>166</v>
      </c>
      <c r="H280" s="23">
        <v>145</v>
      </c>
      <c r="I280" s="23">
        <v>130</v>
      </c>
      <c r="J280" s="22">
        <f>SUM(D280:I280)</f>
        <v>748</v>
      </c>
      <c r="K280" s="33">
        <f>IF(COUNT(D280:I280)=0,0,SUM(J280/COUNT(D280:I280)))</f>
        <v>149.6</v>
      </c>
    </row>
    <row r="281" spans="1:11" x14ac:dyDescent="0.25">
      <c r="A281" s="32">
        <v>273</v>
      </c>
      <c r="B281" s="21" t="s">
        <v>363</v>
      </c>
      <c r="C281" s="22" t="s">
        <v>291</v>
      </c>
      <c r="D281" s="23"/>
      <c r="E281" s="23"/>
      <c r="F281" s="23">
        <v>201</v>
      </c>
      <c r="G281" s="23">
        <v>204</v>
      </c>
      <c r="H281" s="23">
        <v>192</v>
      </c>
      <c r="I281" s="23">
        <v>147</v>
      </c>
      <c r="J281" s="22">
        <v>744</v>
      </c>
      <c r="K281" s="33">
        <v>186</v>
      </c>
    </row>
    <row r="282" spans="1:11" x14ac:dyDescent="0.25">
      <c r="A282" s="32">
        <v>274</v>
      </c>
      <c r="B282" s="21" t="s">
        <v>364</v>
      </c>
      <c r="C282" s="22" t="s">
        <v>79</v>
      </c>
      <c r="D282" s="23"/>
      <c r="E282" s="23"/>
      <c r="F282" s="23">
        <v>202</v>
      </c>
      <c r="G282" s="23">
        <v>191</v>
      </c>
      <c r="H282" s="23">
        <v>177</v>
      </c>
      <c r="I282" s="23">
        <v>173</v>
      </c>
      <c r="J282" s="22">
        <f t="shared" ref="J282:J287" si="18">SUM(D282:I282)</f>
        <v>743</v>
      </c>
      <c r="K282" s="33">
        <f t="shared" ref="K282:K287" si="19">IF(COUNT(D282:I282)=0,0,SUM(J282/COUNT(D282:I282)))</f>
        <v>185.75</v>
      </c>
    </row>
    <row r="283" spans="1:11" x14ac:dyDescent="0.25">
      <c r="A283" s="32">
        <v>275</v>
      </c>
      <c r="B283" s="21" t="s">
        <v>365</v>
      </c>
      <c r="C283" s="22" t="s">
        <v>166</v>
      </c>
      <c r="D283" s="23">
        <v>190</v>
      </c>
      <c r="E283" s="23">
        <v>132</v>
      </c>
      <c r="F283" s="23"/>
      <c r="G283" s="23">
        <v>133</v>
      </c>
      <c r="H283" s="23">
        <v>138</v>
      </c>
      <c r="I283" s="23">
        <v>139</v>
      </c>
      <c r="J283" s="22">
        <f t="shared" si="18"/>
        <v>732</v>
      </c>
      <c r="K283" s="33">
        <f t="shared" si="19"/>
        <v>146.4</v>
      </c>
    </row>
    <row r="284" spans="1:11" x14ac:dyDescent="0.25">
      <c r="A284" s="32">
        <v>276</v>
      </c>
      <c r="B284" s="21" t="s">
        <v>366</v>
      </c>
      <c r="C284" s="22" t="s">
        <v>105</v>
      </c>
      <c r="D284" s="23"/>
      <c r="E284" s="23"/>
      <c r="F284" s="23">
        <v>190</v>
      </c>
      <c r="G284" s="23">
        <v>170</v>
      </c>
      <c r="H284" s="23">
        <v>154</v>
      </c>
      <c r="I284" s="23">
        <v>218</v>
      </c>
      <c r="J284" s="22">
        <f t="shared" si="18"/>
        <v>732</v>
      </c>
      <c r="K284" s="33">
        <f t="shared" si="19"/>
        <v>183</v>
      </c>
    </row>
    <row r="285" spans="1:11" x14ac:dyDescent="0.25">
      <c r="A285" s="32">
        <v>277</v>
      </c>
      <c r="B285" s="21" t="s">
        <v>367</v>
      </c>
      <c r="C285" s="22" t="s">
        <v>127</v>
      </c>
      <c r="D285" s="23">
        <v>226</v>
      </c>
      <c r="E285" s="23">
        <v>145</v>
      </c>
      <c r="F285" s="23"/>
      <c r="G285" s="23"/>
      <c r="H285" s="23">
        <v>193</v>
      </c>
      <c r="I285" s="23">
        <v>167</v>
      </c>
      <c r="J285" s="22">
        <f t="shared" si="18"/>
        <v>731</v>
      </c>
      <c r="K285" s="33">
        <f t="shared" si="19"/>
        <v>182.75</v>
      </c>
    </row>
    <row r="286" spans="1:11" x14ac:dyDescent="0.25">
      <c r="A286" s="32">
        <v>278</v>
      </c>
      <c r="B286" s="21" t="s">
        <v>368</v>
      </c>
      <c r="C286" s="22" t="s">
        <v>161</v>
      </c>
      <c r="D286" s="23"/>
      <c r="E286" s="23">
        <v>170</v>
      </c>
      <c r="F286" s="23">
        <v>167</v>
      </c>
      <c r="G286" s="23">
        <v>186</v>
      </c>
      <c r="H286" s="23">
        <v>204</v>
      </c>
      <c r="I286" s="23"/>
      <c r="J286" s="22">
        <f t="shared" si="18"/>
        <v>727</v>
      </c>
      <c r="K286" s="33">
        <f t="shared" si="19"/>
        <v>181.75</v>
      </c>
    </row>
    <row r="287" spans="1:11" x14ac:dyDescent="0.25">
      <c r="A287" s="32">
        <v>279</v>
      </c>
      <c r="B287" s="21" t="s">
        <v>369</v>
      </c>
      <c r="C287" s="22" t="s">
        <v>130</v>
      </c>
      <c r="D287" s="23"/>
      <c r="E287" s="23">
        <v>171</v>
      </c>
      <c r="F287" s="23">
        <v>185</v>
      </c>
      <c r="G287" s="23">
        <v>200</v>
      </c>
      <c r="H287" s="23">
        <v>171</v>
      </c>
      <c r="I287" s="23"/>
      <c r="J287" s="22">
        <f t="shared" si="18"/>
        <v>727</v>
      </c>
      <c r="K287" s="33">
        <f t="shared" si="19"/>
        <v>181.75</v>
      </c>
    </row>
    <row r="288" spans="1:11" x14ac:dyDescent="0.25">
      <c r="A288" s="32">
        <v>280</v>
      </c>
      <c r="B288" s="21" t="s">
        <v>370</v>
      </c>
      <c r="C288" s="22" t="s">
        <v>132</v>
      </c>
      <c r="D288" s="23">
        <v>204</v>
      </c>
      <c r="E288" s="23">
        <v>183</v>
      </c>
      <c r="F288" s="23">
        <v>168</v>
      </c>
      <c r="G288" s="23">
        <v>171</v>
      </c>
      <c r="H288" s="23"/>
      <c r="I288" s="23"/>
      <c r="J288" s="22">
        <v>726</v>
      </c>
      <c r="K288" s="33">
        <v>181.5</v>
      </c>
    </row>
    <row r="289" spans="1:11" x14ac:dyDescent="0.25">
      <c r="A289" s="32">
        <v>281</v>
      </c>
      <c r="B289" s="21" t="s">
        <v>371</v>
      </c>
      <c r="C289" s="22" t="s">
        <v>272</v>
      </c>
      <c r="D289" s="23">
        <v>107</v>
      </c>
      <c r="E289" s="23">
        <v>85</v>
      </c>
      <c r="F289" s="23">
        <v>106</v>
      </c>
      <c r="G289" s="23">
        <v>158</v>
      </c>
      <c r="H289" s="23">
        <v>133</v>
      </c>
      <c r="I289" s="23">
        <v>135</v>
      </c>
      <c r="J289" s="22">
        <v>724</v>
      </c>
      <c r="K289" s="33">
        <v>120.66666666666667</v>
      </c>
    </row>
    <row r="290" spans="1:11" x14ac:dyDescent="0.25">
      <c r="A290" s="32">
        <v>282</v>
      </c>
      <c r="B290" s="21" t="s">
        <v>372</v>
      </c>
      <c r="C290" s="22" t="s">
        <v>125</v>
      </c>
      <c r="D290" s="23"/>
      <c r="E290" s="23"/>
      <c r="F290" s="23">
        <v>152</v>
      </c>
      <c r="G290" s="23">
        <v>172</v>
      </c>
      <c r="H290" s="23">
        <v>205</v>
      </c>
      <c r="I290" s="23">
        <v>186</v>
      </c>
      <c r="J290" s="22">
        <f>SUM(D290:I290)</f>
        <v>715</v>
      </c>
      <c r="K290" s="33">
        <f>IF(COUNT(D290:I290)=0,0,SUM(J290/COUNT(D290:I290)))</f>
        <v>178.75</v>
      </c>
    </row>
    <row r="291" spans="1:11" x14ac:dyDescent="0.25">
      <c r="A291" s="32">
        <v>283</v>
      </c>
      <c r="B291" s="27" t="s">
        <v>373</v>
      </c>
      <c r="C291" s="22" t="s">
        <v>236</v>
      </c>
      <c r="D291" s="23">
        <v>212</v>
      </c>
      <c r="E291" s="23">
        <v>159</v>
      </c>
      <c r="F291" s="23"/>
      <c r="G291" s="23"/>
      <c r="H291" s="23">
        <v>165</v>
      </c>
      <c r="I291" s="23">
        <v>175</v>
      </c>
      <c r="J291" s="22">
        <f>SUM(D291:I291)</f>
        <v>711</v>
      </c>
      <c r="K291" s="33">
        <f>IF(COUNT(D291:I291)=0,0,SUM(J291/COUNT(D291:I291)))</f>
        <v>177.75</v>
      </c>
    </row>
    <row r="292" spans="1:11" x14ac:dyDescent="0.25">
      <c r="A292" s="32">
        <v>284</v>
      </c>
      <c r="B292" s="21" t="s">
        <v>374</v>
      </c>
      <c r="C292" s="22" t="s">
        <v>175</v>
      </c>
      <c r="D292" s="23"/>
      <c r="E292" s="23">
        <v>226</v>
      </c>
      <c r="F292" s="23">
        <v>175</v>
      </c>
      <c r="G292" s="23">
        <v>158</v>
      </c>
      <c r="H292" s="23">
        <v>138</v>
      </c>
      <c r="I292" s="23"/>
      <c r="J292" s="22">
        <f>SUM(D292:I292)</f>
        <v>697</v>
      </c>
      <c r="K292" s="33">
        <f>IF(COUNT(D292:I292)=0,0,SUM(J292/COUNT(D292:I292)))</f>
        <v>174.25</v>
      </c>
    </row>
    <row r="293" spans="1:11" x14ac:dyDescent="0.25">
      <c r="A293" s="32">
        <v>285</v>
      </c>
      <c r="B293" s="21" t="s">
        <v>375</v>
      </c>
      <c r="C293" s="22" t="s">
        <v>112</v>
      </c>
      <c r="D293" s="23">
        <v>238</v>
      </c>
      <c r="E293" s="23">
        <v>150</v>
      </c>
      <c r="F293" s="23">
        <v>151</v>
      </c>
      <c r="G293" s="23"/>
      <c r="H293" s="23">
        <v>155</v>
      </c>
      <c r="I293" s="23"/>
      <c r="J293" s="22">
        <f>SUM(D293:I293)</f>
        <v>694</v>
      </c>
      <c r="K293" s="33">
        <f>IF(COUNT(D293:I293)=0,0,SUM(J293/COUNT(D293:I293)))</f>
        <v>173.5</v>
      </c>
    </row>
    <row r="294" spans="1:11" x14ac:dyDescent="0.25">
      <c r="A294" s="32">
        <v>286</v>
      </c>
      <c r="B294" s="21" t="s">
        <v>376</v>
      </c>
      <c r="C294" s="22" t="s">
        <v>194</v>
      </c>
      <c r="D294" s="23"/>
      <c r="E294" s="23"/>
      <c r="F294" s="23">
        <v>158</v>
      </c>
      <c r="G294" s="23">
        <v>196</v>
      </c>
      <c r="H294" s="23">
        <v>182</v>
      </c>
      <c r="I294" s="23">
        <v>156</v>
      </c>
      <c r="J294" s="22">
        <f>SUM(D294:I294)</f>
        <v>692</v>
      </c>
      <c r="K294" s="33">
        <f>IF(COUNT(D294:I294)=0,0,SUM(J294/COUNT(D294:I294)))</f>
        <v>173</v>
      </c>
    </row>
    <row r="295" spans="1:11" x14ac:dyDescent="0.25">
      <c r="A295" s="32">
        <v>287</v>
      </c>
      <c r="B295" s="21" t="s">
        <v>377</v>
      </c>
      <c r="C295" s="22" t="s">
        <v>54</v>
      </c>
      <c r="D295" s="23">
        <v>200</v>
      </c>
      <c r="E295" s="23">
        <v>188</v>
      </c>
      <c r="F295" s="23">
        <v>167</v>
      </c>
      <c r="G295" s="23">
        <v>136</v>
      </c>
      <c r="H295" s="23"/>
      <c r="I295" s="23"/>
      <c r="J295" s="22">
        <v>691</v>
      </c>
      <c r="K295" s="33">
        <v>172.75</v>
      </c>
    </row>
    <row r="296" spans="1:11" x14ac:dyDescent="0.25">
      <c r="A296" s="32">
        <v>288</v>
      </c>
      <c r="B296" s="21" t="s">
        <v>378</v>
      </c>
      <c r="C296" s="22" t="s">
        <v>79</v>
      </c>
      <c r="D296" s="23">
        <v>201</v>
      </c>
      <c r="E296" s="23">
        <v>181</v>
      </c>
      <c r="F296" s="23">
        <v>156</v>
      </c>
      <c r="G296" s="23">
        <v>151</v>
      </c>
      <c r="H296" s="23"/>
      <c r="I296" s="23"/>
      <c r="J296" s="22">
        <f>SUM(D296:I296)</f>
        <v>689</v>
      </c>
      <c r="K296" s="33">
        <f>IF(COUNT(D296:I296)=0,0,SUM(J296/COUNT(D296:I296)))</f>
        <v>172.25</v>
      </c>
    </row>
    <row r="297" spans="1:11" x14ac:dyDescent="0.25">
      <c r="A297" s="32">
        <v>289</v>
      </c>
      <c r="B297" s="21" t="s">
        <v>379</v>
      </c>
      <c r="C297" s="22" t="s">
        <v>47</v>
      </c>
      <c r="D297" s="23"/>
      <c r="E297" s="23"/>
      <c r="F297" s="23"/>
      <c r="G297" s="23">
        <v>246</v>
      </c>
      <c r="H297" s="23">
        <v>172</v>
      </c>
      <c r="I297" s="23">
        <v>270</v>
      </c>
      <c r="J297" s="22">
        <v>688</v>
      </c>
      <c r="K297" s="33">
        <v>229.33333333333334</v>
      </c>
    </row>
    <row r="298" spans="1:11" x14ac:dyDescent="0.25">
      <c r="A298" s="32">
        <v>290</v>
      </c>
      <c r="B298" s="21" t="s">
        <v>380</v>
      </c>
      <c r="C298" s="22" t="s">
        <v>161</v>
      </c>
      <c r="D298" s="23">
        <v>187</v>
      </c>
      <c r="E298" s="23">
        <v>174</v>
      </c>
      <c r="F298" s="23">
        <v>168</v>
      </c>
      <c r="G298" s="23"/>
      <c r="H298" s="23">
        <v>159</v>
      </c>
      <c r="I298" s="23"/>
      <c r="J298" s="22">
        <f t="shared" ref="J298:J304" si="20">SUM(D298:I298)</f>
        <v>688</v>
      </c>
      <c r="K298" s="33">
        <f t="shared" ref="K298:K304" si="21">IF(COUNT(D298:I298)=0,0,SUM(J298/COUNT(D298:I298)))</f>
        <v>172</v>
      </c>
    </row>
    <row r="299" spans="1:11" x14ac:dyDescent="0.25">
      <c r="A299" s="32">
        <v>291</v>
      </c>
      <c r="B299" s="24" t="s">
        <v>381</v>
      </c>
      <c r="C299" s="22" t="s">
        <v>192</v>
      </c>
      <c r="D299" s="23"/>
      <c r="E299" s="23"/>
      <c r="F299" s="23">
        <v>194</v>
      </c>
      <c r="G299" s="23">
        <v>132</v>
      </c>
      <c r="H299" s="23">
        <v>206</v>
      </c>
      <c r="I299" s="23">
        <v>153</v>
      </c>
      <c r="J299" s="22">
        <f t="shared" si="20"/>
        <v>685</v>
      </c>
      <c r="K299" s="33">
        <f t="shared" si="21"/>
        <v>171.25</v>
      </c>
    </row>
    <row r="300" spans="1:11" x14ac:dyDescent="0.25">
      <c r="A300" s="32">
        <v>292</v>
      </c>
      <c r="B300" s="21" t="s">
        <v>382</v>
      </c>
      <c r="C300" s="22" t="s">
        <v>117</v>
      </c>
      <c r="D300" s="23">
        <v>161</v>
      </c>
      <c r="E300" s="23"/>
      <c r="F300" s="23">
        <v>158</v>
      </c>
      <c r="G300" s="23">
        <v>187</v>
      </c>
      <c r="H300" s="23"/>
      <c r="I300" s="23">
        <v>178</v>
      </c>
      <c r="J300" s="22">
        <f t="shared" si="20"/>
        <v>684</v>
      </c>
      <c r="K300" s="33">
        <f t="shared" si="21"/>
        <v>171</v>
      </c>
    </row>
    <row r="301" spans="1:11" x14ac:dyDescent="0.25">
      <c r="A301" s="32">
        <v>293</v>
      </c>
      <c r="B301" s="21" t="s">
        <v>383</v>
      </c>
      <c r="C301" s="22" t="s">
        <v>217</v>
      </c>
      <c r="D301" s="23">
        <v>126</v>
      </c>
      <c r="E301" s="23">
        <v>151</v>
      </c>
      <c r="F301" s="23">
        <v>125</v>
      </c>
      <c r="G301" s="23">
        <v>34</v>
      </c>
      <c r="H301" s="23">
        <v>114</v>
      </c>
      <c r="I301" s="23">
        <v>133</v>
      </c>
      <c r="J301" s="22">
        <f t="shared" si="20"/>
        <v>683</v>
      </c>
      <c r="K301" s="33">
        <f t="shared" si="21"/>
        <v>113.83333333333333</v>
      </c>
    </row>
    <row r="302" spans="1:11" x14ac:dyDescent="0.25">
      <c r="A302" s="32">
        <v>294</v>
      </c>
      <c r="B302" s="25" t="s">
        <v>384</v>
      </c>
      <c r="C302" s="22" t="s">
        <v>186</v>
      </c>
      <c r="D302" s="23">
        <v>160</v>
      </c>
      <c r="E302" s="23"/>
      <c r="F302" s="23"/>
      <c r="G302" s="23">
        <v>190</v>
      </c>
      <c r="H302" s="23">
        <v>156</v>
      </c>
      <c r="I302" s="23">
        <v>174</v>
      </c>
      <c r="J302" s="22">
        <f t="shared" si="20"/>
        <v>680</v>
      </c>
      <c r="K302" s="33">
        <f t="shared" si="21"/>
        <v>170</v>
      </c>
    </row>
    <row r="303" spans="1:11" x14ac:dyDescent="0.25">
      <c r="A303" s="32">
        <v>295</v>
      </c>
      <c r="B303" s="21" t="s">
        <v>385</v>
      </c>
      <c r="C303" s="22" t="s">
        <v>125</v>
      </c>
      <c r="D303" s="23">
        <v>183</v>
      </c>
      <c r="E303" s="23">
        <v>176</v>
      </c>
      <c r="F303" s="23">
        <v>157</v>
      </c>
      <c r="G303" s="23"/>
      <c r="H303" s="23"/>
      <c r="I303" s="23">
        <v>161</v>
      </c>
      <c r="J303" s="22">
        <f t="shared" si="20"/>
        <v>677</v>
      </c>
      <c r="K303" s="33">
        <f t="shared" si="21"/>
        <v>169.25</v>
      </c>
    </row>
    <row r="304" spans="1:11" x14ac:dyDescent="0.25">
      <c r="A304" s="32">
        <v>296</v>
      </c>
      <c r="B304" s="21" t="s">
        <v>386</v>
      </c>
      <c r="C304" s="22" t="s">
        <v>94</v>
      </c>
      <c r="D304" s="23"/>
      <c r="E304" s="23"/>
      <c r="F304" s="23"/>
      <c r="G304" s="23">
        <v>219</v>
      </c>
      <c r="H304" s="23">
        <v>223</v>
      </c>
      <c r="I304" s="23">
        <v>235</v>
      </c>
      <c r="J304" s="22">
        <f t="shared" si="20"/>
        <v>677</v>
      </c>
      <c r="K304" s="33">
        <f t="shared" si="21"/>
        <v>225.66666666666666</v>
      </c>
    </row>
    <row r="305" spans="1:11" x14ac:dyDescent="0.25">
      <c r="A305" s="32">
        <v>297</v>
      </c>
      <c r="B305" s="21" t="s">
        <v>387</v>
      </c>
      <c r="C305" s="22" t="s">
        <v>62</v>
      </c>
      <c r="D305" s="23">
        <v>161</v>
      </c>
      <c r="E305" s="23">
        <v>200</v>
      </c>
      <c r="F305" s="23">
        <v>167</v>
      </c>
      <c r="G305" s="23"/>
      <c r="H305" s="23">
        <v>145</v>
      </c>
      <c r="I305" s="23"/>
      <c r="J305" s="22">
        <v>673</v>
      </c>
      <c r="K305" s="33">
        <v>168.25</v>
      </c>
    </row>
    <row r="306" spans="1:11" x14ac:dyDescent="0.25">
      <c r="A306" s="32">
        <v>298</v>
      </c>
      <c r="B306" s="21" t="s">
        <v>388</v>
      </c>
      <c r="C306" s="22" t="s">
        <v>291</v>
      </c>
      <c r="D306" s="23"/>
      <c r="E306" s="23">
        <v>150</v>
      </c>
      <c r="F306" s="23">
        <v>218</v>
      </c>
      <c r="G306" s="23">
        <v>157</v>
      </c>
      <c r="H306" s="23">
        <v>147</v>
      </c>
      <c r="I306" s="23"/>
      <c r="J306" s="22">
        <v>672</v>
      </c>
      <c r="K306" s="33">
        <v>168</v>
      </c>
    </row>
    <row r="307" spans="1:11" x14ac:dyDescent="0.25">
      <c r="A307" s="32">
        <v>299</v>
      </c>
      <c r="B307" s="21" t="s">
        <v>389</v>
      </c>
      <c r="C307" s="22" t="s">
        <v>115</v>
      </c>
      <c r="D307" s="23">
        <v>189</v>
      </c>
      <c r="E307" s="23">
        <v>103</v>
      </c>
      <c r="F307" s="23"/>
      <c r="G307" s="23"/>
      <c r="H307" s="23">
        <v>183</v>
      </c>
      <c r="I307" s="23">
        <v>195</v>
      </c>
      <c r="J307" s="22">
        <v>670</v>
      </c>
      <c r="K307" s="33">
        <v>167.5</v>
      </c>
    </row>
    <row r="308" spans="1:11" x14ac:dyDescent="0.25">
      <c r="A308" s="32">
        <v>300</v>
      </c>
      <c r="B308" s="21" t="s">
        <v>390</v>
      </c>
      <c r="C308" s="22" t="s">
        <v>32</v>
      </c>
      <c r="D308" s="23"/>
      <c r="E308" s="23"/>
      <c r="F308" s="23"/>
      <c r="G308" s="23">
        <v>221</v>
      </c>
      <c r="H308" s="23">
        <v>245</v>
      </c>
      <c r="I308" s="23">
        <v>194</v>
      </c>
      <c r="J308" s="22">
        <f>SUM(D308:I308)</f>
        <v>660</v>
      </c>
      <c r="K308" s="33">
        <f>IF(COUNT(D308:I308)=0,0,SUM(J308/COUNT(D308:I308)))</f>
        <v>220</v>
      </c>
    </row>
    <row r="309" spans="1:11" x14ac:dyDescent="0.25">
      <c r="A309" s="32">
        <v>301</v>
      </c>
      <c r="B309" s="21" t="s">
        <v>391</v>
      </c>
      <c r="C309" s="22" t="s">
        <v>135</v>
      </c>
      <c r="D309" s="23">
        <v>135</v>
      </c>
      <c r="E309" s="23"/>
      <c r="F309" s="23"/>
      <c r="G309" s="23">
        <v>191</v>
      </c>
      <c r="H309" s="23">
        <v>161</v>
      </c>
      <c r="I309" s="23">
        <v>161</v>
      </c>
      <c r="J309" s="22">
        <v>648</v>
      </c>
      <c r="K309" s="33">
        <v>162</v>
      </c>
    </row>
    <row r="310" spans="1:11" x14ac:dyDescent="0.25">
      <c r="A310" s="32">
        <v>302</v>
      </c>
      <c r="B310" s="21" t="s">
        <v>392</v>
      </c>
      <c r="C310" s="22" t="s">
        <v>83</v>
      </c>
      <c r="D310" s="23">
        <v>171</v>
      </c>
      <c r="E310" s="23">
        <v>171</v>
      </c>
      <c r="F310" s="23">
        <v>113</v>
      </c>
      <c r="G310" s="23"/>
      <c r="H310" s="23"/>
      <c r="I310" s="23">
        <v>192</v>
      </c>
      <c r="J310" s="22">
        <f>SUM(D310:I310)</f>
        <v>647</v>
      </c>
      <c r="K310" s="33">
        <f>IF(COUNT(D310:I310)=0,0,SUM(J310/COUNT(D310:I310)))</f>
        <v>161.75</v>
      </c>
    </row>
    <row r="311" spans="1:11" x14ac:dyDescent="0.25">
      <c r="A311" s="32">
        <v>303</v>
      </c>
      <c r="B311" s="21" t="s">
        <v>393</v>
      </c>
      <c r="C311" s="22" t="s">
        <v>105</v>
      </c>
      <c r="D311" s="23">
        <v>163</v>
      </c>
      <c r="E311" s="23">
        <v>155</v>
      </c>
      <c r="F311" s="23"/>
      <c r="G311" s="23"/>
      <c r="H311" s="23">
        <v>192</v>
      </c>
      <c r="I311" s="23">
        <v>134</v>
      </c>
      <c r="J311" s="22">
        <f>SUM(D311:I311)</f>
        <v>644</v>
      </c>
      <c r="K311" s="33">
        <f>IF(COUNT(D311:I311)=0,0,SUM(J311/COUNT(D311:I311)))</f>
        <v>161</v>
      </c>
    </row>
    <row r="312" spans="1:11" x14ac:dyDescent="0.25">
      <c r="A312" s="32">
        <v>304</v>
      </c>
      <c r="B312" s="21" t="s">
        <v>394</v>
      </c>
      <c r="C312" s="22" t="s">
        <v>157</v>
      </c>
      <c r="D312" s="23"/>
      <c r="E312" s="23">
        <v>213</v>
      </c>
      <c r="F312" s="23">
        <v>130</v>
      </c>
      <c r="G312" s="23">
        <v>162</v>
      </c>
      <c r="H312" s="23">
        <v>133</v>
      </c>
      <c r="I312" s="23"/>
      <c r="J312" s="22">
        <f>SUM(D312:I312)</f>
        <v>638</v>
      </c>
      <c r="K312" s="33">
        <f>IF(COUNT(D312:I312)=0,0,SUM(J312/COUNT(D312:I312)))</f>
        <v>159.5</v>
      </c>
    </row>
    <row r="313" spans="1:11" x14ac:dyDescent="0.25">
      <c r="A313" s="32">
        <v>305</v>
      </c>
      <c r="B313" s="21" t="s">
        <v>395</v>
      </c>
      <c r="C313" s="22" t="s">
        <v>230</v>
      </c>
      <c r="D313" s="23">
        <v>164</v>
      </c>
      <c r="E313" s="23">
        <v>176</v>
      </c>
      <c r="F313" s="23">
        <v>142</v>
      </c>
      <c r="G313" s="23"/>
      <c r="H313" s="23"/>
      <c r="I313" s="23">
        <v>153</v>
      </c>
      <c r="J313" s="22">
        <v>635</v>
      </c>
      <c r="K313" s="33">
        <v>158.75</v>
      </c>
    </row>
    <row r="314" spans="1:11" x14ac:dyDescent="0.25">
      <c r="A314" s="32">
        <v>306</v>
      </c>
      <c r="B314" s="21" t="s">
        <v>396</v>
      </c>
      <c r="C314" s="22" t="s">
        <v>47</v>
      </c>
      <c r="D314" s="23"/>
      <c r="E314" s="23"/>
      <c r="F314" s="23"/>
      <c r="G314" s="23">
        <v>193</v>
      </c>
      <c r="H314" s="23">
        <v>202</v>
      </c>
      <c r="I314" s="23">
        <v>237</v>
      </c>
      <c r="J314" s="22">
        <v>632</v>
      </c>
      <c r="K314" s="33">
        <v>210.66666666666666</v>
      </c>
    </row>
    <row r="315" spans="1:11" x14ac:dyDescent="0.25">
      <c r="A315" s="32">
        <v>307</v>
      </c>
      <c r="B315" s="21" t="s">
        <v>397</v>
      </c>
      <c r="C315" s="22" t="s">
        <v>60</v>
      </c>
      <c r="D315" s="23"/>
      <c r="E315" s="23"/>
      <c r="F315" s="23"/>
      <c r="G315" s="23">
        <v>247</v>
      </c>
      <c r="H315" s="23">
        <v>199</v>
      </c>
      <c r="I315" s="23">
        <v>185</v>
      </c>
      <c r="J315" s="22">
        <f>SUM(D315:I315)</f>
        <v>631</v>
      </c>
      <c r="K315" s="33">
        <f>IF(COUNT(D315:I315)=0,0,SUM(J315/COUNT(D315:I315)))</f>
        <v>210.33333333333334</v>
      </c>
    </row>
    <row r="316" spans="1:11" x14ac:dyDescent="0.25">
      <c r="A316" s="32">
        <v>308</v>
      </c>
      <c r="B316" s="21" t="s">
        <v>398</v>
      </c>
      <c r="C316" s="22" t="s">
        <v>230</v>
      </c>
      <c r="D316" s="23">
        <v>153</v>
      </c>
      <c r="E316" s="23"/>
      <c r="F316" s="23"/>
      <c r="G316" s="23">
        <v>164</v>
      </c>
      <c r="H316" s="23">
        <v>150</v>
      </c>
      <c r="I316" s="23">
        <v>161</v>
      </c>
      <c r="J316" s="22">
        <v>628</v>
      </c>
      <c r="K316" s="33">
        <v>157</v>
      </c>
    </row>
    <row r="317" spans="1:11" x14ac:dyDescent="0.25">
      <c r="A317" s="32">
        <v>309</v>
      </c>
      <c r="B317" s="21" t="s">
        <v>399</v>
      </c>
      <c r="C317" s="22" t="s">
        <v>39</v>
      </c>
      <c r="D317" s="23"/>
      <c r="E317" s="23"/>
      <c r="F317" s="23"/>
      <c r="G317" s="23">
        <v>250</v>
      </c>
      <c r="H317" s="23">
        <v>200</v>
      </c>
      <c r="I317" s="23">
        <v>170</v>
      </c>
      <c r="J317" s="22">
        <f>SUM(D317:I317)</f>
        <v>620</v>
      </c>
      <c r="K317" s="33">
        <f>IF(COUNT(D317:I317)=0,0,SUM(J317/COUNT(D317:I317)))</f>
        <v>206.66666666666666</v>
      </c>
    </row>
    <row r="318" spans="1:11" x14ac:dyDescent="0.25">
      <c r="A318" s="32">
        <v>310</v>
      </c>
      <c r="B318" s="21" t="s">
        <v>400</v>
      </c>
      <c r="C318" s="22" t="s">
        <v>77</v>
      </c>
      <c r="D318" s="23"/>
      <c r="E318" s="23"/>
      <c r="F318" s="23"/>
      <c r="G318" s="23">
        <v>195</v>
      </c>
      <c r="H318" s="23">
        <v>197</v>
      </c>
      <c r="I318" s="23">
        <v>223</v>
      </c>
      <c r="J318" s="22">
        <v>615</v>
      </c>
      <c r="K318" s="33">
        <v>205</v>
      </c>
    </row>
    <row r="319" spans="1:11" x14ac:dyDescent="0.25">
      <c r="A319" s="32">
        <v>311</v>
      </c>
      <c r="B319" s="21" t="s">
        <v>401</v>
      </c>
      <c r="C319" s="22" t="s">
        <v>32</v>
      </c>
      <c r="D319" s="23">
        <v>241</v>
      </c>
      <c r="E319" s="23">
        <v>182</v>
      </c>
      <c r="F319" s="23">
        <v>190</v>
      </c>
      <c r="G319" s="23"/>
      <c r="H319" s="23"/>
      <c r="I319" s="23"/>
      <c r="J319" s="22">
        <f>SUM(D319:I319)</f>
        <v>613</v>
      </c>
      <c r="K319" s="33">
        <f>IF(COUNT(D319:I319)=0,0,SUM(J319/COUNT(D319:I319)))</f>
        <v>204.33333333333334</v>
      </c>
    </row>
    <row r="320" spans="1:11" x14ac:dyDescent="0.25">
      <c r="A320" s="32">
        <v>312</v>
      </c>
      <c r="B320" s="21" t="s">
        <v>402</v>
      </c>
      <c r="C320" s="22" t="s">
        <v>272</v>
      </c>
      <c r="D320" s="23">
        <v>82</v>
      </c>
      <c r="E320" s="23">
        <v>98</v>
      </c>
      <c r="F320" s="23">
        <v>109</v>
      </c>
      <c r="G320" s="23">
        <v>113</v>
      </c>
      <c r="H320" s="23">
        <v>99</v>
      </c>
      <c r="I320" s="23">
        <v>106</v>
      </c>
      <c r="J320" s="22">
        <v>607</v>
      </c>
      <c r="K320" s="33">
        <v>101.16666666666667</v>
      </c>
    </row>
    <row r="321" spans="1:11" x14ac:dyDescent="0.25">
      <c r="A321" s="32">
        <v>313</v>
      </c>
      <c r="B321" s="21" t="s">
        <v>403</v>
      </c>
      <c r="C321" s="22" t="s">
        <v>75</v>
      </c>
      <c r="D321" s="23">
        <v>150</v>
      </c>
      <c r="E321" s="23"/>
      <c r="F321" s="23"/>
      <c r="G321" s="23"/>
      <c r="H321" s="23">
        <v>243</v>
      </c>
      <c r="I321" s="23">
        <v>208</v>
      </c>
      <c r="J321" s="22">
        <f>SUM(D321:I321)</f>
        <v>601</v>
      </c>
      <c r="K321" s="33">
        <f>IF(COUNT(D321:I321)=0,0,SUM(J321/COUNT(D321:I321)))</f>
        <v>200.33333333333334</v>
      </c>
    </row>
    <row r="322" spans="1:11" x14ac:dyDescent="0.25">
      <c r="A322" s="32">
        <v>314</v>
      </c>
      <c r="B322" s="21" t="s">
        <v>404</v>
      </c>
      <c r="C322" s="22" t="s">
        <v>98</v>
      </c>
      <c r="D322" s="23">
        <v>143</v>
      </c>
      <c r="E322" s="23">
        <v>135</v>
      </c>
      <c r="F322" s="23"/>
      <c r="G322" s="23">
        <v>142</v>
      </c>
      <c r="H322" s="23"/>
      <c r="I322" s="23">
        <v>180</v>
      </c>
      <c r="J322" s="22">
        <f>SUM(D322:I322)</f>
        <v>600</v>
      </c>
      <c r="K322" s="33">
        <f>IF(COUNT(D322:I322)=0,0,SUM(J322/COUNT(D322:I322)))</f>
        <v>150</v>
      </c>
    </row>
    <row r="323" spans="1:11" x14ac:dyDescent="0.25">
      <c r="A323" s="32">
        <v>315</v>
      </c>
      <c r="B323" s="21" t="s">
        <v>405</v>
      </c>
      <c r="C323" s="22" t="s">
        <v>67</v>
      </c>
      <c r="D323" s="23">
        <v>200</v>
      </c>
      <c r="E323" s="23">
        <v>211</v>
      </c>
      <c r="F323" s="23">
        <v>189</v>
      </c>
      <c r="G323" s="23"/>
      <c r="H323" s="23"/>
      <c r="I323" s="23"/>
      <c r="J323" s="22">
        <f>SUM(D323:I323)</f>
        <v>600</v>
      </c>
      <c r="K323" s="33">
        <f>IF(COUNT(D323:I323)=0,0,SUM(J323/COUNT(D323:I323)))</f>
        <v>200</v>
      </c>
    </row>
    <row r="324" spans="1:11" x14ac:dyDescent="0.25">
      <c r="A324" s="32">
        <v>316</v>
      </c>
      <c r="B324" s="21" t="s">
        <v>406</v>
      </c>
      <c r="C324" s="22" t="s">
        <v>264</v>
      </c>
      <c r="D324" s="23">
        <v>242</v>
      </c>
      <c r="E324" s="23">
        <v>202</v>
      </c>
      <c r="F324" s="23">
        <v>154</v>
      </c>
      <c r="G324" s="23"/>
      <c r="H324" s="23"/>
      <c r="I324" s="23"/>
      <c r="J324" s="22">
        <v>598</v>
      </c>
      <c r="K324" s="33">
        <v>199.33333333333334</v>
      </c>
    </row>
    <row r="325" spans="1:11" x14ac:dyDescent="0.25">
      <c r="A325" s="32">
        <v>317</v>
      </c>
      <c r="B325" s="21" t="s">
        <v>407</v>
      </c>
      <c r="C325" s="22" t="s">
        <v>94</v>
      </c>
      <c r="D325" s="23"/>
      <c r="E325" s="23">
        <v>200</v>
      </c>
      <c r="F325" s="23">
        <v>198</v>
      </c>
      <c r="G325" s="23">
        <v>195</v>
      </c>
      <c r="H325" s="23"/>
      <c r="I325" s="23"/>
      <c r="J325" s="22">
        <f t="shared" ref="J325:J330" si="22">SUM(D325:I325)</f>
        <v>593</v>
      </c>
      <c r="K325" s="33">
        <f t="shared" ref="K325:K330" si="23">IF(COUNT(D325:I325)=0,0,SUM(J325/COUNT(D325:I325)))</f>
        <v>197.66666666666666</v>
      </c>
    </row>
    <row r="326" spans="1:11" x14ac:dyDescent="0.25">
      <c r="A326" s="32">
        <v>318</v>
      </c>
      <c r="B326" s="21" t="s">
        <v>408</v>
      </c>
      <c r="C326" s="22" t="s">
        <v>39</v>
      </c>
      <c r="D326" s="23">
        <v>198</v>
      </c>
      <c r="E326" s="23">
        <v>214</v>
      </c>
      <c r="F326" s="23">
        <v>173</v>
      </c>
      <c r="G326" s="23"/>
      <c r="H326" s="23"/>
      <c r="I326" s="23"/>
      <c r="J326" s="22">
        <f t="shared" si="22"/>
        <v>585</v>
      </c>
      <c r="K326" s="33">
        <f t="shared" si="23"/>
        <v>195</v>
      </c>
    </row>
    <row r="327" spans="1:11" x14ac:dyDescent="0.25">
      <c r="A327" s="32">
        <v>319</v>
      </c>
      <c r="B327" s="21" t="s">
        <v>409</v>
      </c>
      <c r="C327" s="22" t="s">
        <v>67</v>
      </c>
      <c r="D327" s="23"/>
      <c r="E327" s="23"/>
      <c r="F327" s="23"/>
      <c r="G327" s="23">
        <v>181</v>
      </c>
      <c r="H327" s="23">
        <v>205</v>
      </c>
      <c r="I327" s="23">
        <v>197</v>
      </c>
      <c r="J327" s="22">
        <f t="shared" si="22"/>
        <v>583</v>
      </c>
      <c r="K327" s="33">
        <f t="shared" si="23"/>
        <v>194.33333333333334</v>
      </c>
    </row>
    <row r="328" spans="1:11" x14ac:dyDescent="0.25">
      <c r="A328" s="32">
        <v>320</v>
      </c>
      <c r="B328" s="21" t="s">
        <v>410</v>
      </c>
      <c r="C328" s="22" t="s">
        <v>65</v>
      </c>
      <c r="D328" s="23">
        <v>210</v>
      </c>
      <c r="E328" s="23">
        <v>216</v>
      </c>
      <c r="F328" s="23">
        <v>154</v>
      </c>
      <c r="G328" s="23"/>
      <c r="H328" s="23"/>
      <c r="I328" s="23"/>
      <c r="J328" s="22">
        <f t="shared" si="22"/>
        <v>580</v>
      </c>
      <c r="K328" s="33">
        <f t="shared" si="23"/>
        <v>193.33333333333334</v>
      </c>
    </row>
    <row r="329" spans="1:11" x14ac:dyDescent="0.25">
      <c r="A329" s="32">
        <v>321</v>
      </c>
      <c r="B329" s="21" t="s">
        <v>411</v>
      </c>
      <c r="C329" s="22" t="s">
        <v>75</v>
      </c>
      <c r="D329" s="23"/>
      <c r="E329" s="23">
        <v>197</v>
      </c>
      <c r="F329" s="23">
        <v>202</v>
      </c>
      <c r="G329" s="23">
        <v>176</v>
      </c>
      <c r="H329" s="23"/>
      <c r="I329" s="23"/>
      <c r="J329" s="22">
        <f t="shared" si="22"/>
        <v>575</v>
      </c>
      <c r="K329" s="33">
        <f t="shared" si="23"/>
        <v>191.66666666666666</v>
      </c>
    </row>
    <row r="330" spans="1:11" x14ac:dyDescent="0.25">
      <c r="A330" s="32">
        <v>322</v>
      </c>
      <c r="B330" s="21" t="s">
        <v>412</v>
      </c>
      <c r="C330" s="22" t="s">
        <v>130</v>
      </c>
      <c r="D330" s="23">
        <v>205</v>
      </c>
      <c r="E330" s="23">
        <v>158</v>
      </c>
      <c r="F330" s="23"/>
      <c r="G330" s="23"/>
      <c r="H330" s="23"/>
      <c r="I330" s="23">
        <v>204</v>
      </c>
      <c r="J330" s="22">
        <f t="shared" si="22"/>
        <v>567</v>
      </c>
      <c r="K330" s="33">
        <f t="shared" si="23"/>
        <v>189</v>
      </c>
    </row>
    <row r="331" spans="1:11" x14ac:dyDescent="0.25">
      <c r="A331" s="32">
        <v>323</v>
      </c>
      <c r="B331" s="21" t="s">
        <v>413</v>
      </c>
      <c r="C331" s="22" t="s">
        <v>77</v>
      </c>
      <c r="D331" s="23">
        <v>193</v>
      </c>
      <c r="E331" s="23">
        <v>223</v>
      </c>
      <c r="F331" s="23">
        <v>150</v>
      </c>
      <c r="G331" s="23"/>
      <c r="H331" s="23"/>
      <c r="I331" s="23"/>
      <c r="J331" s="22">
        <v>566</v>
      </c>
      <c r="K331" s="33">
        <v>188.66666666666666</v>
      </c>
    </row>
    <row r="332" spans="1:11" x14ac:dyDescent="0.25">
      <c r="A332" s="32">
        <v>324</v>
      </c>
      <c r="B332" s="21" t="s">
        <v>414</v>
      </c>
      <c r="C332" s="22" t="s">
        <v>67</v>
      </c>
      <c r="D332" s="23">
        <v>203</v>
      </c>
      <c r="E332" s="23">
        <v>190</v>
      </c>
      <c r="F332" s="23">
        <v>170</v>
      </c>
      <c r="G332" s="23"/>
      <c r="H332" s="23"/>
      <c r="I332" s="23"/>
      <c r="J332" s="22">
        <f>SUM(D332:I332)</f>
        <v>563</v>
      </c>
      <c r="K332" s="33">
        <f>IF(COUNT(D332:I332)=0,0,SUM(J332/COUNT(D332:I332)))</f>
        <v>187.66666666666666</v>
      </c>
    </row>
    <row r="333" spans="1:11" x14ac:dyDescent="0.25">
      <c r="A333" s="32">
        <v>325</v>
      </c>
      <c r="B333" s="21" t="s">
        <v>415</v>
      </c>
      <c r="C333" s="22" t="s">
        <v>65</v>
      </c>
      <c r="D333" s="23">
        <v>180</v>
      </c>
      <c r="E333" s="23"/>
      <c r="F333" s="23"/>
      <c r="G333" s="23"/>
      <c r="H333" s="23">
        <v>189</v>
      </c>
      <c r="I333" s="23">
        <v>190</v>
      </c>
      <c r="J333" s="22">
        <f>SUM(D333:I333)</f>
        <v>559</v>
      </c>
      <c r="K333" s="33">
        <f>IF(COUNT(D333:I333)=0,0,SUM(J333/COUNT(D333:I333)))</f>
        <v>186.33333333333334</v>
      </c>
    </row>
    <row r="334" spans="1:11" x14ac:dyDescent="0.25">
      <c r="A334" s="32">
        <v>326</v>
      </c>
      <c r="B334" s="21" t="s">
        <v>416</v>
      </c>
      <c r="C334" s="22" t="s">
        <v>26</v>
      </c>
      <c r="D334" s="23">
        <v>218</v>
      </c>
      <c r="E334" s="23">
        <v>186</v>
      </c>
      <c r="F334" s="23"/>
      <c r="G334" s="23"/>
      <c r="H334" s="23"/>
      <c r="I334" s="23">
        <v>150</v>
      </c>
      <c r="J334" s="22">
        <f>SUM(D334:I334)</f>
        <v>554</v>
      </c>
      <c r="K334" s="33">
        <f>IF(COUNT(D334:I334)=0,0,SUM(J334/COUNT(D334:I334)))</f>
        <v>184.66666666666666</v>
      </c>
    </row>
    <row r="335" spans="1:11" x14ac:dyDescent="0.25">
      <c r="A335" s="32">
        <v>327</v>
      </c>
      <c r="B335" s="21" t="s">
        <v>417</v>
      </c>
      <c r="C335" s="22" t="s">
        <v>139</v>
      </c>
      <c r="D335" s="23"/>
      <c r="E335" s="23">
        <v>172</v>
      </c>
      <c r="F335" s="23">
        <v>209</v>
      </c>
      <c r="G335" s="23">
        <v>167</v>
      </c>
      <c r="H335" s="23"/>
      <c r="I335" s="23"/>
      <c r="J335" s="22">
        <f>SUM(D335:I335)</f>
        <v>548</v>
      </c>
      <c r="K335" s="33">
        <f>IF(COUNT(D335:I335)=0,0,SUM(J335/COUNT(D335:I335)))</f>
        <v>182.66666666666666</v>
      </c>
    </row>
    <row r="336" spans="1:11" x14ac:dyDescent="0.25">
      <c r="A336" s="32">
        <v>328</v>
      </c>
      <c r="B336" s="21" t="s">
        <v>418</v>
      </c>
      <c r="C336" s="22" t="s">
        <v>230</v>
      </c>
      <c r="D336" s="23"/>
      <c r="E336" s="23">
        <v>189</v>
      </c>
      <c r="F336" s="23">
        <v>197</v>
      </c>
      <c r="G336" s="23">
        <v>156</v>
      </c>
      <c r="H336" s="23"/>
      <c r="I336" s="23"/>
      <c r="J336" s="22">
        <v>542</v>
      </c>
      <c r="K336" s="33">
        <v>180.66666666666666</v>
      </c>
    </row>
    <row r="337" spans="1:11" x14ac:dyDescent="0.25">
      <c r="A337" s="32">
        <v>329</v>
      </c>
      <c r="B337" s="24" t="s">
        <v>419</v>
      </c>
      <c r="C337" s="22" t="s">
        <v>50</v>
      </c>
      <c r="D337" s="23">
        <v>184</v>
      </c>
      <c r="E337" s="23">
        <v>166</v>
      </c>
      <c r="F337" s="23">
        <v>191</v>
      </c>
      <c r="G337" s="23"/>
      <c r="H337" s="23"/>
      <c r="I337" s="23"/>
      <c r="J337" s="22">
        <f>SUM(D337:I337)</f>
        <v>541</v>
      </c>
      <c r="K337" s="33">
        <f>IF(COUNT(D337:I337)=0,0,SUM(J337/COUNT(D337:I337)))</f>
        <v>180.33333333333334</v>
      </c>
    </row>
    <row r="338" spans="1:11" x14ac:dyDescent="0.25">
      <c r="A338" s="32">
        <v>330</v>
      </c>
      <c r="B338" s="21" t="s">
        <v>420</v>
      </c>
      <c r="C338" s="22" t="s">
        <v>264</v>
      </c>
      <c r="D338" s="23">
        <v>171</v>
      </c>
      <c r="E338" s="23">
        <v>158</v>
      </c>
      <c r="F338" s="23"/>
      <c r="G338" s="23"/>
      <c r="H338" s="23"/>
      <c r="I338" s="23">
        <v>211</v>
      </c>
      <c r="J338" s="22">
        <v>540</v>
      </c>
      <c r="K338" s="33">
        <v>180</v>
      </c>
    </row>
    <row r="339" spans="1:11" x14ac:dyDescent="0.25">
      <c r="A339" s="32">
        <v>331</v>
      </c>
      <c r="B339" s="24" t="s">
        <v>421</v>
      </c>
      <c r="C339" s="22" t="s">
        <v>100</v>
      </c>
      <c r="D339" s="23"/>
      <c r="E339" s="23"/>
      <c r="F339" s="23"/>
      <c r="G339" s="23">
        <v>169</v>
      </c>
      <c r="H339" s="23">
        <v>191</v>
      </c>
      <c r="I339" s="23">
        <v>180</v>
      </c>
      <c r="J339" s="22">
        <f>SUM(D339:I339)</f>
        <v>540</v>
      </c>
      <c r="K339" s="33">
        <f>IF(COUNT(D339:I339)=0,0,SUM(J339/COUNT(D339:I339)))</f>
        <v>180</v>
      </c>
    </row>
    <row r="340" spans="1:11" x14ac:dyDescent="0.25">
      <c r="A340" s="32">
        <v>332</v>
      </c>
      <c r="B340" s="21" t="s">
        <v>422</v>
      </c>
      <c r="C340" s="22" t="s">
        <v>79</v>
      </c>
      <c r="D340" s="23"/>
      <c r="E340" s="23"/>
      <c r="F340" s="23">
        <v>177</v>
      </c>
      <c r="G340" s="23">
        <v>191</v>
      </c>
      <c r="H340" s="23">
        <v>171</v>
      </c>
      <c r="I340" s="23"/>
      <c r="J340" s="22">
        <f>SUM(D340:I340)</f>
        <v>539</v>
      </c>
      <c r="K340" s="33">
        <f>IF(COUNT(D340:I340)=0,0,SUM(J340/COUNT(D340:I340)))</f>
        <v>179.66666666666666</v>
      </c>
    </row>
    <row r="341" spans="1:11" x14ac:dyDescent="0.25">
      <c r="A341" s="32">
        <v>333</v>
      </c>
      <c r="B341" s="24" t="s">
        <v>423</v>
      </c>
      <c r="C341" s="22" t="s">
        <v>100</v>
      </c>
      <c r="D341" s="23"/>
      <c r="E341" s="23"/>
      <c r="F341" s="23">
        <v>193</v>
      </c>
      <c r="G341" s="23">
        <v>186</v>
      </c>
      <c r="H341" s="23">
        <v>159</v>
      </c>
      <c r="I341" s="23"/>
      <c r="J341" s="22">
        <f>SUM(D341:I341)</f>
        <v>538</v>
      </c>
      <c r="K341" s="33">
        <f>IF(COUNT(D341:I341)=0,0,SUM(J341/COUNT(D341:I341)))</f>
        <v>179.33333333333334</v>
      </c>
    </row>
    <row r="342" spans="1:11" x14ac:dyDescent="0.25">
      <c r="A342" s="32">
        <v>334</v>
      </c>
      <c r="B342" s="21" t="s">
        <v>424</v>
      </c>
      <c r="C342" s="22" t="s">
        <v>112</v>
      </c>
      <c r="D342" s="23">
        <v>213</v>
      </c>
      <c r="E342" s="23">
        <v>146</v>
      </c>
      <c r="F342" s="23"/>
      <c r="G342" s="23"/>
      <c r="H342" s="23"/>
      <c r="I342" s="23">
        <v>178</v>
      </c>
      <c r="J342" s="22">
        <f>SUM(D342:I342)</f>
        <v>537</v>
      </c>
      <c r="K342" s="33">
        <f>IF(COUNT(D342:I342)=0,0,SUM(J342/COUNT(D342:I342)))</f>
        <v>179</v>
      </c>
    </row>
    <row r="343" spans="1:11" x14ac:dyDescent="0.25">
      <c r="A343" s="32">
        <v>335</v>
      </c>
      <c r="B343" s="24" t="s">
        <v>425</v>
      </c>
      <c r="C343" s="22" t="s">
        <v>83</v>
      </c>
      <c r="D343" s="23"/>
      <c r="E343" s="23">
        <v>184</v>
      </c>
      <c r="F343" s="23">
        <v>193</v>
      </c>
      <c r="G343" s="23">
        <v>158</v>
      </c>
      <c r="H343" s="23"/>
      <c r="I343" s="23"/>
      <c r="J343" s="22">
        <f>SUM(D343:I343)</f>
        <v>535</v>
      </c>
      <c r="K343" s="33">
        <f>IF(COUNT(D343:I343)=0,0,SUM(J343/COUNT(D343:I343)))</f>
        <v>178.33333333333334</v>
      </c>
    </row>
    <row r="344" spans="1:11" x14ac:dyDescent="0.25">
      <c r="A344" s="32">
        <v>336</v>
      </c>
      <c r="B344" s="21" t="s">
        <v>426</v>
      </c>
      <c r="C344" s="22" t="s">
        <v>47</v>
      </c>
      <c r="D344" s="23">
        <v>179</v>
      </c>
      <c r="E344" s="23">
        <v>164</v>
      </c>
      <c r="F344" s="23">
        <v>191</v>
      </c>
      <c r="G344" s="23"/>
      <c r="H344" s="23"/>
      <c r="I344" s="23"/>
      <c r="J344" s="22">
        <v>534</v>
      </c>
      <c r="K344" s="33">
        <v>178</v>
      </c>
    </row>
    <row r="345" spans="1:11" x14ac:dyDescent="0.25">
      <c r="A345" s="32">
        <v>337</v>
      </c>
      <c r="B345" s="24" t="s">
        <v>427</v>
      </c>
      <c r="C345" s="22" t="s">
        <v>100</v>
      </c>
      <c r="D345" s="23">
        <v>191</v>
      </c>
      <c r="E345" s="23">
        <v>202</v>
      </c>
      <c r="F345" s="23">
        <v>139</v>
      </c>
      <c r="G345" s="23"/>
      <c r="H345" s="23"/>
      <c r="I345" s="23"/>
      <c r="J345" s="22">
        <f>SUM(D345:I345)</f>
        <v>532</v>
      </c>
      <c r="K345" s="33">
        <f>IF(COUNT(D345:I345)=0,0,SUM(J345/COUNT(D345:I345)))</f>
        <v>177.33333333333334</v>
      </c>
    </row>
    <row r="346" spans="1:11" x14ac:dyDescent="0.25">
      <c r="A346" s="32">
        <v>338</v>
      </c>
      <c r="B346" s="21" t="s">
        <v>428</v>
      </c>
      <c r="C346" s="22" t="s">
        <v>137</v>
      </c>
      <c r="D346" s="23"/>
      <c r="E346" s="23"/>
      <c r="F346" s="23"/>
      <c r="G346" s="23">
        <v>170</v>
      </c>
      <c r="H346" s="23">
        <v>170</v>
      </c>
      <c r="I346" s="23">
        <v>189</v>
      </c>
      <c r="J346" s="22">
        <v>529</v>
      </c>
      <c r="K346" s="33">
        <v>176.33333333333334</v>
      </c>
    </row>
    <row r="347" spans="1:11" x14ac:dyDescent="0.25">
      <c r="A347" s="32">
        <v>339</v>
      </c>
      <c r="B347" s="21" t="s">
        <v>429</v>
      </c>
      <c r="C347" s="22" t="s">
        <v>264</v>
      </c>
      <c r="D347" s="23">
        <v>156</v>
      </c>
      <c r="E347" s="23"/>
      <c r="F347" s="23"/>
      <c r="G347" s="23">
        <v>213</v>
      </c>
      <c r="H347" s="23">
        <v>159</v>
      </c>
      <c r="I347" s="23"/>
      <c r="J347" s="22">
        <v>528</v>
      </c>
      <c r="K347" s="33">
        <v>176</v>
      </c>
    </row>
    <row r="348" spans="1:11" x14ac:dyDescent="0.25">
      <c r="A348" s="32">
        <v>340</v>
      </c>
      <c r="B348" s="21" t="s">
        <v>430</v>
      </c>
      <c r="C348" s="22" t="s">
        <v>184</v>
      </c>
      <c r="D348" s="23"/>
      <c r="E348" s="23"/>
      <c r="F348" s="23"/>
      <c r="G348" s="23">
        <v>181</v>
      </c>
      <c r="H348" s="23">
        <v>160</v>
      </c>
      <c r="I348" s="23">
        <v>178</v>
      </c>
      <c r="J348" s="22">
        <v>519</v>
      </c>
      <c r="K348" s="33">
        <v>173</v>
      </c>
    </row>
    <row r="349" spans="1:11" x14ac:dyDescent="0.25">
      <c r="A349" s="32">
        <v>341</v>
      </c>
      <c r="B349" s="21" t="s">
        <v>431</v>
      </c>
      <c r="C349" s="22" t="s">
        <v>157</v>
      </c>
      <c r="D349" s="23">
        <v>203</v>
      </c>
      <c r="E349" s="23">
        <v>179</v>
      </c>
      <c r="F349" s="23">
        <v>137</v>
      </c>
      <c r="G349" s="23"/>
      <c r="H349" s="23"/>
      <c r="I349" s="23"/>
      <c r="J349" s="22">
        <f>SUM(D349:I349)</f>
        <v>519</v>
      </c>
      <c r="K349" s="33">
        <f>IF(COUNT(D349:I349)=0,0,SUM(J349/COUNT(D349:I349)))</f>
        <v>173</v>
      </c>
    </row>
    <row r="350" spans="1:11" x14ac:dyDescent="0.25">
      <c r="A350" s="32">
        <v>342</v>
      </c>
      <c r="B350" s="21" t="s">
        <v>432</v>
      </c>
      <c r="C350" s="22" t="s">
        <v>291</v>
      </c>
      <c r="D350" s="23">
        <v>183</v>
      </c>
      <c r="E350" s="23">
        <v>146</v>
      </c>
      <c r="F350" s="23"/>
      <c r="G350" s="23"/>
      <c r="H350" s="23"/>
      <c r="I350" s="23">
        <v>189</v>
      </c>
      <c r="J350" s="22">
        <v>518</v>
      </c>
      <c r="K350" s="33">
        <v>172.66666666666666</v>
      </c>
    </row>
    <row r="351" spans="1:11" x14ac:dyDescent="0.25">
      <c r="A351" s="32">
        <v>343</v>
      </c>
      <c r="B351" s="21" t="s">
        <v>433</v>
      </c>
      <c r="C351" s="22" t="s">
        <v>166</v>
      </c>
      <c r="D351" s="23">
        <v>161</v>
      </c>
      <c r="E351" s="23">
        <v>163</v>
      </c>
      <c r="F351" s="23">
        <v>193</v>
      </c>
      <c r="G351" s="23"/>
      <c r="H351" s="23"/>
      <c r="I351" s="23"/>
      <c r="J351" s="22">
        <f t="shared" ref="J351:J356" si="24">SUM(D351:I351)</f>
        <v>517</v>
      </c>
      <c r="K351" s="33">
        <f t="shared" ref="K351:K356" si="25">IF(COUNT(D351:I351)=0,0,SUM(J351/COUNT(D351:I351)))</f>
        <v>172.33333333333334</v>
      </c>
    </row>
    <row r="352" spans="1:11" x14ac:dyDescent="0.25">
      <c r="A352" s="32">
        <v>344</v>
      </c>
      <c r="B352" s="28"/>
      <c r="C352" s="22" t="s">
        <v>202</v>
      </c>
      <c r="D352" s="23"/>
      <c r="E352" s="23"/>
      <c r="F352" s="23"/>
      <c r="G352" s="23">
        <v>166</v>
      </c>
      <c r="H352" s="23">
        <v>168</v>
      </c>
      <c r="I352" s="23">
        <v>181</v>
      </c>
      <c r="J352" s="22">
        <f t="shared" si="24"/>
        <v>515</v>
      </c>
      <c r="K352" s="33">
        <f t="shared" si="25"/>
        <v>171.66666666666666</v>
      </c>
    </row>
    <row r="353" spans="1:11" x14ac:dyDescent="0.25">
      <c r="A353" s="32">
        <v>345</v>
      </c>
      <c r="B353" s="21" t="s">
        <v>434</v>
      </c>
      <c r="C353" s="22" t="s">
        <v>125</v>
      </c>
      <c r="D353" s="23">
        <v>172</v>
      </c>
      <c r="E353" s="23"/>
      <c r="F353" s="23"/>
      <c r="G353" s="23">
        <v>177</v>
      </c>
      <c r="H353" s="23">
        <v>165</v>
      </c>
      <c r="I353" s="23"/>
      <c r="J353" s="22">
        <f t="shared" si="24"/>
        <v>514</v>
      </c>
      <c r="K353" s="33">
        <f t="shared" si="25"/>
        <v>171.33333333333334</v>
      </c>
    </row>
    <row r="354" spans="1:11" x14ac:dyDescent="0.25">
      <c r="A354" s="32">
        <v>346</v>
      </c>
      <c r="B354" s="21" t="s">
        <v>435</v>
      </c>
      <c r="C354" s="22" t="s">
        <v>157</v>
      </c>
      <c r="D354" s="23">
        <v>160</v>
      </c>
      <c r="E354" s="23"/>
      <c r="F354" s="23"/>
      <c r="G354" s="23"/>
      <c r="H354" s="23">
        <v>172</v>
      </c>
      <c r="I354" s="23">
        <v>178</v>
      </c>
      <c r="J354" s="22">
        <f t="shared" si="24"/>
        <v>510</v>
      </c>
      <c r="K354" s="33">
        <f t="shared" si="25"/>
        <v>170</v>
      </c>
    </row>
    <row r="355" spans="1:11" x14ac:dyDescent="0.25">
      <c r="A355" s="32">
        <v>347</v>
      </c>
      <c r="B355" s="21" t="s">
        <v>436</v>
      </c>
      <c r="C355" s="22" t="s">
        <v>117</v>
      </c>
      <c r="D355" s="23">
        <v>178</v>
      </c>
      <c r="E355" s="23">
        <v>148</v>
      </c>
      <c r="F355" s="23"/>
      <c r="G355" s="23"/>
      <c r="H355" s="23"/>
      <c r="I355" s="23">
        <v>178</v>
      </c>
      <c r="J355" s="22">
        <f t="shared" si="24"/>
        <v>504</v>
      </c>
      <c r="K355" s="33">
        <f t="shared" si="25"/>
        <v>168</v>
      </c>
    </row>
    <row r="356" spans="1:11" x14ac:dyDescent="0.25">
      <c r="A356" s="32">
        <v>348</v>
      </c>
      <c r="B356" s="24" t="s">
        <v>437</v>
      </c>
      <c r="C356" s="22" t="s">
        <v>192</v>
      </c>
      <c r="D356" s="23">
        <v>184</v>
      </c>
      <c r="E356" s="23">
        <v>166</v>
      </c>
      <c r="F356" s="23">
        <v>151</v>
      </c>
      <c r="G356" s="23"/>
      <c r="H356" s="23"/>
      <c r="I356" s="23"/>
      <c r="J356" s="22">
        <f t="shared" si="24"/>
        <v>501</v>
      </c>
      <c r="K356" s="33">
        <f t="shared" si="25"/>
        <v>167</v>
      </c>
    </row>
    <row r="357" spans="1:11" x14ac:dyDescent="0.25">
      <c r="A357" s="32">
        <v>349</v>
      </c>
      <c r="B357" s="25" t="s">
        <v>438</v>
      </c>
      <c r="C357" s="22" t="s">
        <v>54</v>
      </c>
      <c r="D357" s="23">
        <v>171</v>
      </c>
      <c r="E357" s="23">
        <v>165</v>
      </c>
      <c r="F357" s="23">
        <v>164</v>
      </c>
      <c r="G357" s="23"/>
      <c r="H357" s="23"/>
      <c r="I357" s="23"/>
      <c r="J357" s="22">
        <v>500</v>
      </c>
      <c r="K357" s="33">
        <v>166.66666666666666</v>
      </c>
    </row>
    <row r="358" spans="1:11" x14ac:dyDescent="0.25">
      <c r="A358" s="32">
        <v>350</v>
      </c>
      <c r="B358" s="21" t="s">
        <v>439</v>
      </c>
      <c r="C358" s="22" t="s">
        <v>127</v>
      </c>
      <c r="D358" s="23"/>
      <c r="E358" s="23">
        <v>192</v>
      </c>
      <c r="F358" s="23">
        <v>187</v>
      </c>
      <c r="G358" s="23">
        <v>112</v>
      </c>
      <c r="H358" s="23"/>
      <c r="I358" s="23"/>
      <c r="J358" s="22">
        <f>SUM(D358:I358)</f>
        <v>491</v>
      </c>
      <c r="K358" s="33">
        <f>IF(COUNT(D358:I358)=0,0,SUM(J358/COUNT(D358:I358)))</f>
        <v>163.66666666666666</v>
      </c>
    </row>
    <row r="359" spans="1:11" x14ac:dyDescent="0.25">
      <c r="A359" s="32">
        <v>351</v>
      </c>
      <c r="B359" s="21" t="s">
        <v>440</v>
      </c>
      <c r="C359" s="22" t="s">
        <v>291</v>
      </c>
      <c r="D359" s="23"/>
      <c r="E359" s="23">
        <v>144</v>
      </c>
      <c r="F359" s="23">
        <v>188</v>
      </c>
      <c r="G359" s="23">
        <v>155</v>
      </c>
      <c r="H359" s="23"/>
      <c r="I359" s="23"/>
      <c r="J359" s="22">
        <v>487</v>
      </c>
      <c r="K359" s="33">
        <v>162.33333333333334</v>
      </c>
    </row>
    <row r="360" spans="1:11" x14ac:dyDescent="0.25">
      <c r="A360" s="32">
        <v>352</v>
      </c>
      <c r="B360" s="21" t="s">
        <v>441</v>
      </c>
      <c r="C360" s="22" t="s">
        <v>115</v>
      </c>
      <c r="D360" s="23">
        <v>150</v>
      </c>
      <c r="E360" s="23"/>
      <c r="F360" s="23"/>
      <c r="G360" s="23"/>
      <c r="H360" s="23">
        <v>173</v>
      </c>
      <c r="I360" s="23">
        <v>163</v>
      </c>
      <c r="J360" s="22">
        <v>486</v>
      </c>
      <c r="K360" s="33">
        <v>162</v>
      </c>
    </row>
    <row r="361" spans="1:11" x14ac:dyDescent="0.25">
      <c r="A361" s="32">
        <v>353</v>
      </c>
      <c r="B361" s="21" t="s">
        <v>442</v>
      </c>
      <c r="C361" s="22" t="s">
        <v>175</v>
      </c>
      <c r="D361" s="23">
        <v>176</v>
      </c>
      <c r="E361" s="23">
        <v>174</v>
      </c>
      <c r="F361" s="23"/>
      <c r="G361" s="23"/>
      <c r="H361" s="23"/>
      <c r="I361" s="23">
        <v>136</v>
      </c>
      <c r="J361" s="22">
        <f>SUM(D361:I361)</f>
        <v>486</v>
      </c>
      <c r="K361" s="33">
        <f>IF(COUNT(D361:I361)=0,0,SUM(J361/COUNT(D361:I361)))</f>
        <v>162</v>
      </c>
    </row>
    <row r="362" spans="1:11" x14ac:dyDescent="0.25">
      <c r="A362" s="32">
        <v>354</v>
      </c>
      <c r="B362" s="25" t="s">
        <v>443</v>
      </c>
      <c r="C362" s="22" t="s">
        <v>47</v>
      </c>
      <c r="D362" s="23">
        <v>154</v>
      </c>
      <c r="E362" s="23">
        <v>185</v>
      </c>
      <c r="F362" s="23">
        <v>145</v>
      </c>
      <c r="G362" s="23"/>
      <c r="H362" s="23"/>
      <c r="I362" s="23"/>
      <c r="J362" s="22">
        <v>484</v>
      </c>
      <c r="K362" s="33">
        <v>161.33333333333334</v>
      </c>
    </row>
    <row r="363" spans="1:11" x14ac:dyDescent="0.25">
      <c r="A363" s="32">
        <v>355</v>
      </c>
      <c r="B363" s="21" t="s">
        <v>444</v>
      </c>
      <c r="C363" s="22" t="s">
        <v>161</v>
      </c>
      <c r="D363" s="23">
        <v>167</v>
      </c>
      <c r="E363" s="23"/>
      <c r="F363" s="23"/>
      <c r="G363" s="23">
        <v>137</v>
      </c>
      <c r="H363" s="23"/>
      <c r="I363" s="23">
        <v>172</v>
      </c>
      <c r="J363" s="22">
        <f>SUM(D363:I363)</f>
        <v>476</v>
      </c>
      <c r="K363" s="33">
        <f>IF(COUNT(D363:I363)=0,0,SUM(J363/COUNT(D363:I363)))</f>
        <v>158.66666666666666</v>
      </c>
    </row>
    <row r="364" spans="1:11" x14ac:dyDescent="0.25">
      <c r="A364" s="32">
        <v>356</v>
      </c>
      <c r="B364" s="21" t="s">
        <v>445</v>
      </c>
      <c r="C364" s="22" t="s">
        <v>79</v>
      </c>
      <c r="D364" s="23">
        <v>180</v>
      </c>
      <c r="E364" s="23">
        <v>156</v>
      </c>
      <c r="F364" s="23"/>
      <c r="G364" s="23"/>
      <c r="H364" s="23"/>
      <c r="I364" s="23">
        <v>140</v>
      </c>
      <c r="J364" s="22">
        <f>SUM(D364:I364)</f>
        <v>476</v>
      </c>
      <c r="K364" s="33">
        <f>IF(COUNT(D364:I364)=0,0,SUM(J364/COUNT(D364:I364)))</f>
        <v>158.66666666666666</v>
      </c>
    </row>
    <row r="365" spans="1:11" x14ac:dyDescent="0.25">
      <c r="A365" s="32">
        <v>357</v>
      </c>
      <c r="B365" s="21" t="s">
        <v>446</v>
      </c>
      <c r="C365" s="22" t="s">
        <v>83</v>
      </c>
      <c r="D365" s="23">
        <v>147</v>
      </c>
      <c r="E365" s="23"/>
      <c r="F365" s="23"/>
      <c r="G365" s="23">
        <v>176</v>
      </c>
      <c r="H365" s="23">
        <v>148</v>
      </c>
      <c r="I365" s="23"/>
      <c r="J365" s="22">
        <f>SUM(D365:I365)</f>
        <v>471</v>
      </c>
      <c r="K365" s="33">
        <f>IF(COUNT(D365:I365)=0,0,SUM(J365/COUNT(D365:I365)))</f>
        <v>157</v>
      </c>
    </row>
    <row r="366" spans="1:11" x14ac:dyDescent="0.25">
      <c r="A366" s="32">
        <v>358</v>
      </c>
      <c r="B366" s="21" t="s">
        <v>447</v>
      </c>
      <c r="C366" s="22" t="s">
        <v>161</v>
      </c>
      <c r="D366" s="23">
        <v>145</v>
      </c>
      <c r="E366" s="23"/>
      <c r="F366" s="23"/>
      <c r="G366" s="23">
        <v>172</v>
      </c>
      <c r="H366" s="23">
        <v>150</v>
      </c>
      <c r="I366" s="23"/>
      <c r="J366" s="22">
        <f>SUM(D366:I366)</f>
        <v>467</v>
      </c>
      <c r="K366" s="33">
        <f>IF(COUNT(D366:I366)=0,0,SUM(J366/COUNT(D366:I366)))</f>
        <v>155.66666666666666</v>
      </c>
    </row>
    <row r="367" spans="1:11" x14ac:dyDescent="0.25">
      <c r="A367" s="32">
        <v>359</v>
      </c>
      <c r="B367" s="21" t="s">
        <v>448</v>
      </c>
      <c r="C367" s="22" t="s">
        <v>184</v>
      </c>
      <c r="D367" s="23">
        <v>177</v>
      </c>
      <c r="E367" s="23">
        <v>153</v>
      </c>
      <c r="F367" s="23">
        <v>135</v>
      </c>
      <c r="G367" s="23"/>
      <c r="H367" s="23"/>
      <c r="I367" s="23"/>
      <c r="J367" s="22">
        <v>465</v>
      </c>
      <c r="K367" s="33">
        <v>155</v>
      </c>
    </row>
    <row r="368" spans="1:11" x14ac:dyDescent="0.25">
      <c r="A368" s="32">
        <v>360</v>
      </c>
      <c r="B368" s="24" t="s">
        <v>449</v>
      </c>
      <c r="C368" s="22" t="s">
        <v>202</v>
      </c>
      <c r="D368" s="23">
        <v>155</v>
      </c>
      <c r="E368" s="23">
        <v>146</v>
      </c>
      <c r="F368" s="23"/>
      <c r="G368" s="23"/>
      <c r="H368" s="23">
        <v>148</v>
      </c>
      <c r="I368" s="23"/>
      <c r="J368" s="22">
        <f>SUM(D368:I368)</f>
        <v>449</v>
      </c>
      <c r="K368" s="33">
        <f>IF(COUNT(D368:I368)=0,0,SUM(J368/COUNT(D368:I368)))</f>
        <v>149.66666666666666</v>
      </c>
    </row>
    <row r="369" spans="1:11" x14ac:dyDescent="0.25">
      <c r="A369" s="32">
        <v>361</v>
      </c>
      <c r="B369" s="21" t="s">
        <v>450</v>
      </c>
      <c r="C369" s="22" t="s">
        <v>169</v>
      </c>
      <c r="D369" s="23">
        <v>141</v>
      </c>
      <c r="E369" s="23"/>
      <c r="F369" s="23"/>
      <c r="G369" s="23">
        <v>160</v>
      </c>
      <c r="H369" s="23">
        <v>147</v>
      </c>
      <c r="I369" s="23"/>
      <c r="J369" s="22">
        <f>SUM(D369:I369)</f>
        <v>448</v>
      </c>
      <c r="K369" s="33">
        <f>IF(COUNT(D369:I369)=0,0,SUM(J369/COUNT(D369:I369)))</f>
        <v>149.33333333333334</v>
      </c>
    </row>
    <row r="370" spans="1:11" x14ac:dyDescent="0.25">
      <c r="A370" s="32">
        <v>362</v>
      </c>
      <c r="B370" s="21" t="s">
        <v>451</v>
      </c>
      <c r="C370" s="22" t="s">
        <v>214</v>
      </c>
      <c r="D370" s="23"/>
      <c r="E370" s="23">
        <v>156</v>
      </c>
      <c r="F370" s="23">
        <v>147</v>
      </c>
      <c r="G370" s="23"/>
      <c r="H370" s="23">
        <v>127</v>
      </c>
      <c r="I370" s="23"/>
      <c r="J370" s="22">
        <f>SUM(D370:I370)</f>
        <v>430</v>
      </c>
      <c r="K370" s="33">
        <f>IF(COUNT(D370:I370)=0,0,SUM(J370/COUNT(D370:I370)))</f>
        <v>143.33333333333334</v>
      </c>
    </row>
    <row r="371" spans="1:11" x14ac:dyDescent="0.25">
      <c r="A371" s="32">
        <v>363</v>
      </c>
      <c r="B371" s="21" t="s">
        <v>452</v>
      </c>
      <c r="C371" s="22" t="s">
        <v>184</v>
      </c>
      <c r="D371" s="23"/>
      <c r="E371" s="23"/>
      <c r="F371" s="23"/>
      <c r="G371" s="23">
        <v>138</v>
      </c>
      <c r="H371" s="23">
        <v>156</v>
      </c>
      <c r="I371" s="23">
        <v>130</v>
      </c>
      <c r="J371" s="22">
        <v>424</v>
      </c>
      <c r="K371" s="33">
        <v>141.33333333333334</v>
      </c>
    </row>
    <row r="372" spans="1:11" x14ac:dyDescent="0.25">
      <c r="A372" s="32">
        <v>364</v>
      </c>
      <c r="B372" s="21" t="s">
        <v>453</v>
      </c>
      <c r="C372" s="22" t="s">
        <v>28</v>
      </c>
      <c r="D372" s="23"/>
      <c r="E372" s="23"/>
      <c r="F372" s="23"/>
      <c r="G372" s="23"/>
      <c r="H372" s="23">
        <v>202</v>
      </c>
      <c r="I372" s="23">
        <v>216</v>
      </c>
      <c r="J372" s="22">
        <f>SUM(D372:I372)</f>
        <v>418</v>
      </c>
      <c r="K372" s="33">
        <f>IF(COUNT(D372:I372)=0,0,SUM(J372/COUNT(D372:I372)))</f>
        <v>209</v>
      </c>
    </row>
    <row r="373" spans="1:11" x14ac:dyDescent="0.25">
      <c r="A373" s="32">
        <v>365</v>
      </c>
      <c r="B373" s="21" t="s">
        <v>454</v>
      </c>
      <c r="C373" s="22" t="s">
        <v>30</v>
      </c>
      <c r="D373" s="23"/>
      <c r="E373" s="23"/>
      <c r="F373" s="23"/>
      <c r="G373" s="23">
        <v>185</v>
      </c>
      <c r="H373" s="23">
        <v>230</v>
      </c>
      <c r="I373" s="23"/>
      <c r="J373" s="22">
        <f>SUM(D373:I373)</f>
        <v>415</v>
      </c>
      <c r="K373" s="33">
        <f>IF(COUNT(D373:I373)=0,0,SUM(J373/COUNT(D373:I373)))</f>
        <v>207.5</v>
      </c>
    </row>
    <row r="374" spans="1:11" x14ac:dyDescent="0.25">
      <c r="A374" s="32">
        <v>366</v>
      </c>
      <c r="B374" s="24" t="s">
        <v>455</v>
      </c>
      <c r="C374" s="22" t="s">
        <v>79</v>
      </c>
      <c r="D374" s="23"/>
      <c r="E374" s="23"/>
      <c r="F374" s="23"/>
      <c r="G374" s="23"/>
      <c r="H374" s="23">
        <v>222</v>
      </c>
      <c r="I374" s="23">
        <v>192</v>
      </c>
      <c r="J374" s="22">
        <f>SUM(D374:I374)</f>
        <v>414</v>
      </c>
      <c r="K374" s="33">
        <f>IF(COUNT(D374:I374)=0,0,SUM(J374/COUNT(D374:I374)))</f>
        <v>207</v>
      </c>
    </row>
    <row r="375" spans="1:11" x14ac:dyDescent="0.25">
      <c r="A375" s="32">
        <v>367</v>
      </c>
      <c r="B375" s="21" t="s">
        <v>456</v>
      </c>
      <c r="C375" s="22" t="s">
        <v>184</v>
      </c>
      <c r="D375" s="23">
        <v>144</v>
      </c>
      <c r="E375" s="23">
        <v>156</v>
      </c>
      <c r="F375" s="23">
        <v>113</v>
      </c>
      <c r="G375" s="23"/>
      <c r="H375" s="23"/>
      <c r="I375" s="23"/>
      <c r="J375" s="22">
        <v>413</v>
      </c>
      <c r="K375" s="33">
        <v>137.66666666666666</v>
      </c>
    </row>
    <row r="376" spans="1:11" x14ac:dyDescent="0.25">
      <c r="A376" s="32">
        <v>368</v>
      </c>
      <c r="B376" s="21" t="s">
        <v>457</v>
      </c>
      <c r="C376" s="22" t="s">
        <v>54</v>
      </c>
      <c r="D376" s="23"/>
      <c r="E376" s="23"/>
      <c r="F376" s="23"/>
      <c r="G376" s="23"/>
      <c r="H376" s="23">
        <v>219</v>
      </c>
      <c r="I376" s="23">
        <v>193</v>
      </c>
      <c r="J376" s="22">
        <v>412</v>
      </c>
      <c r="K376" s="33">
        <v>206</v>
      </c>
    </row>
    <row r="377" spans="1:11" x14ac:dyDescent="0.25">
      <c r="A377" s="32">
        <v>369</v>
      </c>
      <c r="B377" s="21" t="s">
        <v>458</v>
      </c>
      <c r="C377" s="22" t="s">
        <v>58</v>
      </c>
      <c r="D377" s="23"/>
      <c r="E377" s="23"/>
      <c r="F377" s="23"/>
      <c r="G377" s="23"/>
      <c r="H377" s="23">
        <v>231</v>
      </c>
      <c r="I377" s="23">
        <v>179</v>
      </c>
      <c r="J377" s="22">
        <f>SUM(D377:I377)</f>
        <v>410</v>
      </c>
      <c r="K377" s="33">
        <f>IF(COUNT(D377:I377)=0,0,SUM(J377/COUNT(D377:I377)))</f>
        <v>205</v>
      </c>
    </row>
    <row r="378" spans="1:11" x14ac:dyDescent="0.25">
      <c r="A378" s="32">
        <v>370</v>
      </c>
      <c r="B378" s="21" t="s">
        <v>459</v>
      </c>
      <c r="C378" s="22" t="s">
        <v>207</v>
      </c>
      <c r="D378" s="23"/>
      <c r="E378" s="23"/>
      <c r="F378" s="23"/>
      <c r="G378" s="23"/>
      <c r="H378" s="23">
        <v>193</v>
      </c>
      <c r="I378" s="23">
        <v>190</v>
      </c>
      <c r="J378" s="22">
        <f>SUM(D378:I378)</f>
        <v>383</v>
      </c>
      <c r="K378" s="33">
        <f>IF(COUNT(D378:I378)=0,0,SUM(J378/COUNT(D378:I378)))</f>
        <v>191.5</v>
      </c>
    </row>
    <row r="379" spans="1:11" x14ac:dyDescent="0.25">
      <c r="A379" s="32">
        <v>371</v>
      </c>
      <c r="B379" s="21" t="s">
        <v>460</v>
      </c>
      <c r="C379" s="22" t="s">
        <v>28</v>
      </c>
      <c r="D379" s="23"/>
      <c r="E379" s="23"/>
      <c r="F379" s="23"/>
      <c r="G379" s="23"/>
      <c r="H379" s="23">
        <v>179</v>
      </c>
      <c r="I379" s="23">
        <v>202</v>
      </c>
      <c r="J379" s="22">
        <f>SUM(D379:I379)</f>
        <v>381</v>
      </c>
      <c r="K379" s="33">
        <f>IF(COUNT(D379:I379)=0,0,SUM(J379/COUNT(D379:I379)))</f>
        <v>190.5</v>
      </c>
    </row>
    <row r="380" spans="1:11" x14ac:dyDescent="0.25">
      <c r="A380" s="32">
        <v>372</v>
      </c>
      <c r="B380" s="21" t="s">
        <v>461</v>
      </c>
      <c r="C380" s="22" t="s">
        <v>77</v>
      </c>
      <c r="D380" s="23"/>
      <c r="E380" s="23"/>
      <c r="F380" s="23">
        <v>151</v>
      </c>
      <c r="G380" s="23"/>
      <c r="H380" s="23"/>
      <c r="I380" s="23">
        <v>224</v>
      </c>
      <c r="J380" s="22">
        <v>375</v>
      </c>
      <c r="K380" s="33">
        <v>187.5</v>
      </c>
    </row>
    <row r="381" spans="1:11" x14ac:dyDescent="0.25">
      <c r="A381" s="32">
        <v>373</v>
      </c>
      <c r="B381" s="21" t="s">
        <v>462</v>
      </c>
      <c r="C381" s="22" t="s">
        <v>135</v>
      </c>
      <c r="D381" s="23"/>
      <c r="E381" s="23">
        <v>234</v>
      </c>
      <c r="F381" s="23">
        <v>139</v>
      </c>
      <c r="G381" s="23"/>
      <c r="H381" s="23"/>
      <c r="I381" s="23"/>
      <c r="J381" s="22">
        <v>373</v>
      </c>
      <c r="K381" s="33">
        <v>186.5</v>
      </c>
    </row>
    <row r="382" spans="1:11" x14ac:dyDescent="0.25">
      <c r="A382" s="32">
        <v>374</v>
      </c>
      <c r="B382" s="21" t="s">
        <v>463</v>
      </c>
      <c r="C382" s="22" t="s">
        <v>44</v>
      </c>
      <c r="D382" s="23"/>
      <c r="E382" s="23"/>
      <c r="F382" s="23">
        <v>225</v>
      </c>
      <c r="G382" s="23">
        <v>145</v>
      </c>
      <c r="H382" s="23"/>
      <c r="I382" s="23"/>
      <c r="J382" s="22">
        <f>SUM(D382:I382)</f>
        <v>370</v>
      </c>
      <c r="K382" s="33">
        <f>IF(COUNT(D382:I382)=0,0,SUM(J382/COUNT(D382:I382)))</f>
        <v>185</v>
      </c>
    </row>
    <row r="383" spans="1:11" x14ac:dyDescent="0.25">
      <c r="A383" s="32">
        <v>375</v>
      </c>
      <c r="B383" s="21" t="s">
        <v>464</v>
      </c>
      <c r="C383" s="22" t="s">
        <v>139</v>
      </c>
      <c r="D383" s="23"/>
      <c r="E383" s="23"/>
      <c r="F383" s="23"/>
      <c r="G383" s="23"/>
      <c r="H383" s="23">
        <v>175</v>
      </c>
      <c r="I383" s="23">
        <v>185</v>
      </c>
      <c r="J383" s="22">
        <f>SUM(D383:I383)</f>
        <v>360</v>
      </c>
      <c r="K383" s="33">
        <f>IF(COUNT(D383:I383)=0,0,SUM(J383/COUNT(D383:I383)))</f>
        <v>180</v>
      </c>
    </row>
    <row r="384" spans="1:11" x14ac:dyDescent="0.25">
      <c r="A384" s="32">
        <v>376</v>
      </c>
      <c r="B384" s="21" t="s">
        <v>465</v>
      </c>
      <c r="C384" s="22" t="s">
        <v>207</v>
      </c>
      <c r="D384" s="23">
        <v>145</v>
      </c>
      <c r="E384" s="23"/>
      <c r="F384" s="23"/>
      <c r="G384" s="23"/>
      <c r="H384" s="23"/>
      <c r="I384" s="23">
        <v>212</v>
      </c>
      <c r="J384" s="22">
        <f>SUM(D384:I384)</f>
        <v>357</v>
      </c>
      <c r="K384" s="33">
        <f>IF(COUNT(D384:I384)=0,0,SUM(J384/COUNT(D384:I384)))</f>
        <v>178.5</v>
      </c>
    </row>
    <row r="385" spans="1:11" x14ac:dyDescent="0.25">
      <c r="A385" s="32">
        <v>377</v>
      </c>
      <c r="B385" s="21" t="s">
        <v>466</v>
      </c>
      <c r="C385" s="22" t="s">
        <v>62</v>
      </c>
      <c r="D385" s="23"/>
      <c r="E385" s="23"/>
      <c r="F385" s="23"/>
      <c r="G385" s="23">
        <v>173</v>
      </c>
      <c r="H385" s="23"/>
      <c r="I385" s="23">
        <v>181</v>
      </c>
      <c r="J385" s="22">
        <v>354</v>
      </c>
      <c r="K385" s="33">
        <v>177</v>
      </c>
    </row>
    <row r="386" spans="1:11" x14ac:dyDescent="0.25">
      <c r="A386" s="32">
        <v>378</v>
      </c>
      <c r="B386" s="21" t="s">
        <v>467</v>
      </c>
      <c r="C386" s="22" t="s">
        <v>125</v>
      </c>
      <c r="D386" s="23">
        <v>203</v>
      </c>
      <c r="E386" s="23">
        <v>142</v>
      </c>
      <c r="F386" s="23"/>
      <c r="G386" s="23"/>
      <c r="H386" s="23"/>
      <c r="I386" s="23"/>
      <c r="J386" s="22">
        <f>SUM(D386:I386)</f>
        <v>345</v>
      </c>
      <c r="K386" s="33">
        <f>IF(COUNT(D386:I386)=0,0,SUM(J386/COUNT(D386:I386)))</f>
        <v>172.5</v>
      </c>
    </row>
    <row r="387" spans="1:11" x14ac:dyDescent="0.25">
      <c r="A387" s="32">
        <v>379</v>
      </c>
      <c r="B387" s="25" t="s">
        <v>468</v>
      </c>
      <c r="C387" s="22" t="s">
        <v>291</v>
      </c>
      <c r="D387" s="23">
        <v>181</v>
      </c>
      <c r="E387" s="23">
        <v>162</v>
      </c>
      <c r="F387" s="23"/>
      <c r="G387" s="23"/>
      <c r="H387" s="23"/>
      <c r="I387" s="23"/>
      <c r="J387" s="22">
        <v>343</v>
      </c>
      <c r="K387" s="33">
        <v>171.5</v>
      </c>
    </row>
    <row r="388" spans="1:11" x14ac:dyDescent="0.25">
      <c r="A388" s="32">
        <v>380</v>
      </c>
      <c r="B388" s="21" t="s">
        <v>469</v>
      </c>
      <c r="C388" s="22" t="s">
        <v>79</v>
      </c>
      <c r="D388" s="23">
        <v>205</v>
      </c>
      <c r="E388" s="23">
        <v>134</v>
      </c>
      <c r="F388" s="23"/>
      <c r="G388" s="23"/>
      <c r="H388" s="23"/>
      <c r="I388" s="23"/>
      <c r="J388" s="22">
        <f>SUM(D388:I388)</f>
        <v>339</v>
      </c>
      <c r="K388" s="33">
        <f>IF(COUNT(D388:I388)=0,0,SUM(J388/COUNT(D388:I388)))</f>
        <v>169.5</v>
      </c>
    </row>
    <row r="389" spans="1:11" x14ac:dyDescent="0.25">
      <c r="A389" s="32">
        <v>381</v>
      </c>
      <c r="B389" s="21" t="s">
        <v>470</v>
      </c>
      <c r="C389" s="22" t="s">
        <v>264</v>
      </c>
      <c r="D389" s="23"/>
      <c r="E389" s="23">
        <v>189</v>
      </c>
      <c r="F389" s="23">
        <v>147</v>
      </c>
      <c r="G389" s="23"/>
      <c r="H389" s="23"/>
      <c r="I389" s="23"/>
      <c r="J389" s="22">
        <v>336</v>
      </c>
      <c r="K389" s="33">
        <v>168</v>
      </c>
    </row>
    <row r="390" spans="1:11" x14ac:dyDescent="0.25">
      <c r="A390" s="32">
        <v>382</v>
      </c>
      <c r="B390" s="21" t="s">
        <v>471</v>
      </c>
      <c r="C390" s="22" t="s">
        <v>26</v>
      </c>
      <c r="D390" s="23"/>
      <c r="E390" s="23"/>
      <c r="F390" s="23"/>
      <c r="G390" s="23">
        <v>198</v>
      </c>
      <c r="H390" s="23">
        <v>134</v>
      </c>
      <c r="I390" s="23"/>
      <c r="J390" s="22">
        <f>SUM(D390:I390)</f>
        <v>332</v>
      </c>
      <c r="K390" s="33">
        <f>IF(COUNT(D390:I390)=0,0,SUM(J390/COUNT(D390:I390)))</f>
        <v>166</v>
      </c>
    </row>
    <row r="391" spans="1:11" x14ac:dyDescent="0.25">
      <c r="A391" s="32">
        <v>383</v>
      </c>
      <c r="B391" s="21" t="s">
        <v>472</v>
      </c>
      <c r="C391" s="22" t="s">
        <v>115</v>
      </c>
      <c r="D391" s="23"/>
      <c r="E391" s="23"/>
      <c r="F391" s="23">
        <v>164</v>
      </c>
      <c r="G391" s="23">
        <v>167</v>
      </c>
      <c r="H391" s="23"/>
      <c r="I391" s="23"/>
      <c r="J391" s="22">
        <v>331</v>
      </c>
      <c r="K391" s="33">
        <v>165.5</v>
      </c>
    </row>
    <row r="392" spans="1:11" x14ac:dyDescent="0.25">
      <c r="A392" s="32">
        <v>384</v>
      </c>
      <c r="B392" s="21" t="s">
        <v>473</v>
      </c>
      <c r="C392" s="22" t="s">
        <v>94</v>
      </c>
      <c r="D392" s="23">
        <v>173</v>
      </c>
      <c r="E392" s="23"/>
      <c r="F392" s="23"/>
      <c r="G392" s="23"/>
      <c r="H392" s="23">
        <v>158</v>
      </c>
      <c r="I392" s="23"/>
      <c r="J392" s="22">
        <f>SUM(D392:I392)</f>
        <v>331</v>
      </c>
      <c r="K392" s="33">
        <f>IF(COUNT(D392:I392)=0,0,SUM(J392/COUNT(D392:I392)))</f>
        <v>165.5</v>
      </c>
    </row>
    <row r="393" spans="1:11" x14ac:dyDescent="0.25">
      <c r="A393" s="32">
        <v>385</v>
      </c>
      <c r="B393" s="25" t="s">
        <v>474</v>
      </c>
      <c r="C393" s="22" t="s">
        <v>47</v>
      </c>
      <c r="D393" s="23">
        <v>180</v>
      </c>
      <c r="E393" s="23">
        <v>150</v>
      </c>
      <c r="F393" s="23"/>
      <c r="G393" s="23"/>
      <c r="H393" s="23"/>
      <c r="I393" s="23"/>
      <c r="J393" s="22">
        <v>330</v>
      </c>
      <c r="K393" s="33">
        <v>165</v>
      </c>
    </row>
    <row r="394" spans="1:11" x14ac:dyDescent="0.25">
      <c r="A394" s="32">
        <v>386</v>
      </c>
      <c r="B394" s="21" t="s">
        <v>475</v>
      </c>
      <c r="C394" s="22" t="s">
        <v>105</v>
      </c>
      <c r="D394" s="23">
        <v>183</v>
      </c>
      <c r="E394" s="23">
        <v>139</v>
      </c>
      <c r="F394" s="23"/>
      <c r="G394" s="23"/>
      <c r="H394" s="23"/>
      <c r="I394" s="23"/>
      <c r="J394" s="22">
        <f>SUM(D394:I394)</f>
        <v>322</v>
      </c>
      <c r="K394" s="33">
        <f>IF(COUNT(D394:I394)=0,0,SUM(J394/COUNT(D394:I394)))</f>
        <v>161</v>
      </c>
    </row>
    <row r="395" spans="1:11" x14ac:dyDescent="0.25">
      <c r="A395" s="32">
        <v>387</v>
      </c>
      <c r="B395" s="21" t="s">
        <v>476</v>
      </c>
      <c r="C395" s="22" t="s">
        <v>132</v>
      </c>
      <c r="D395" s="23">
        <v>171</v>
      </c>
      <c r="E395" s="23">
        <v>149</v>
      </c>
      <c r="F395" s="23"/>
      <c r="G395" s="23"/>
      <c r="H395" s="23"/>
      <c r="I395" s="23"/>
      <c r="J395" s="22">
        <v>320</v>
      </c>
      <c r="K395" s="33">
        <v>160</v>
      </c>
    </row>
    <row r="396" spans="1:11" x14ac:dyDescent="0.25">
      <c r="A396" s="32">
        <v>388</v>
      </c>
      <c r="B396" s="21" t="s">
        <v>477</v>
      </c>
      <c r="C396" s="22" t="s">
        <v>152</v>
      </c>
      <c r="D396" s="23">
        <v>153</v>
      </c>
      <c r="E396" s="23"/>
      <c r="F396" s="23"/>
      <c r="G396" s="23"/>
      <c r="H396" s="23">
        <v>165</v>
      </c>
      <c r="I396" s="23"/>
      <c r="J396" s="22">
        <f>SUM(D396:I396)</f>
        <v>318</v>
      </c>
      <c r="K396" s="33">
        <f>IF(COUNT(D396:I396)=0,0,SUM(J396/COUNT(D396:I396)))</f>
        <v>159</v>
      </c>
    </row>
    <row r="397" spans="1:11" x14ac:dyDescent="0.25">
      <c r="A397" s="32">
        <v>389</v>
      </c>
      <c r="B397" s="27" t="s">
        <v>478</v>
      </c>
      <c r="C397" s="22" t="s">
        <v>236</v>
      </c>
      <c r="D397" s="23"/>
      <c r="E397" s="23"/>
      <c r="F397" s="23"/>
      <c r="G397" s="23">
        <v>177</v>
      </c>
      <c r="H397" s="23">
        <v>137</v>
      </c>
      <c r="I397" s="23"/>
      <c r="J397" s="22">
        <f>SUM(D397:I397)</f>
        <v>314</v>
      </c>
      <c r="K397" s="33">
        <f>IF(COUNT(D397:I397)=0,0,SUM(J397/COUNT(D397:I397)))</f>
        <v>157</v>
      </c>
    </row>
    <row r="398" spans="1:11" x14ac:dyDescent="0.25">
      <c r="A398" s="32">
        <v>390</v>
      </c>
      <c r="B398" s="21" t="s">
        <v>479</v>
      </c>
      <c r="C398" s="22" t="s">
        <v>115</v>
      </c>
      <c r="D398" s="23"/>
      <c r="E398" s="23"/>
      <c r="F398" s="23">
        <v>163</v>
      </c>
      <c r="G398" s="23">
        <v>150</v>
      </c>
      <c r="H398" s="23"/>
      <c r="I398" s="23"/>
      <c r="J398" s="22">
        <v>313</v>
      </c>
      <c r="K398" s="33">
        <v>156.5</v>
      </c>
    </row>
    <row r="399" spans="1:11" x14ac:dyDescent="0.25">
      <c r="A399" s="32">
        <v>391</v>
      </c>
      <c r="B399" s="21" t="s">
        <v>480</v>
      </c>
      <c r="C399" s="22" t="s">
        <v>105</v>
      </c>
      <c r="D399" s="23"/>
      <c r="E399" s="23"/>
      <c r="F399" s="23">
        <v>161</v>
      </c>
      <c r="G399" s="23">
        <v>152</v>
      </c>
      <c r="H399" s="23"/>
      <c r="I399" s="23"/>
      <c r="J399" s="22">
        <f>SUM(D399:I399)</f>
        <v>313</v>
      </c>
      <c r="K399" s="33">
        <f>IF(COUNT(D399:I399)=0,0,SUM(J399/COUNT(D399:I399)))</f>
        <v>156.5</v>
      </c>
    </row>
    <row r="400" spans="1:11" x14ac:dyDescent="0.25">
      <c r="A400" s="32">
        <v>392</v>
      </c>
      <c r="B400" s="21" t="s">
        <v>481</v>
      </c>
      <c r="C400" s="22" t="s">
        <v>94</v>
      </c>
      <c r="D400" s="23">
        <v>164</v>
      </c>
      <c r="E400" s="23"/>
      <c r="F400" s="23"/>
      <c r="G400" s="23"/>
      <c r="H400" s="23">
        <v>149</v>
      </c>
      <c r="I400" s="23"/>
      <c r="J400" s="22">
        <f>SUM(D400:I400)</f>
        <v>313</v>
      </c>
      <c r="K400" s="33">
        <f>IF(COUNT(D400:I400)=0,0,SUM(J400/COUNT(D400:I400)))</f>
        <v>156.5</v>
      </c>
    </row>
    <row r="401" spans="1:11" x14ac:dyDescent="0.25">
      <c r="A401" s="32">
        <v>393</v>
      </c>
      <c r="B401" s="21" t="s">
        <v>482</v>
      </c>
      <c r="C401" s="22" t="s">
        <v>54</v>
      </c>
      <c r="D401" s="23"/>
      <c r="E401" s="23"/>
      <c r="F401" s="23"/>
      <c r="G401" s="23">
        <v>156</v>
      </c>
      <c r="H401" s="23">
        <v>156</v>
      </c>
      <c r="I401" s="23"/>
      <c r="J401" s="22">
        <v>312</v>
      </c>
      <c r="K401" s="33">
        <v>156</v>
      </c>
    </row>
    <row r="402" spans="1:11" x14ac:dyDescent="0.25">
      <c r="A402" s="32">
        <v>394</v>
      </c>
      <c r="B402" s="21" t="s">
        <v>483</v>
      </c>
      <c r="C402" s="22" t="s">
        <v>137</v>
      </c>
      <c r="D402" s="23"/>
      <c r="E402" s="23">
        <v>176</v>
      </c>
      <c r="F402" s="23">
        <v>132</v>
      </c>
      <c r="G402" s="23"/>
      <c r="H402" s="23"/>
      <c r="I402" s="23"/>
      <c r="J402" s="22">
        <v>308</v>
      </c>
      <c r="K402" s="33">
        <v>154</v>
      </c>
    </row>
    <row r="403" spans="1:11" x14ac:dyDescent="0.25">
      <c r="A403" s="32">
        <v>395</v>
      </c>
      <c r="B403" s="21" t="s">
        <v>484</v>
      </c>
      <c r="C403" s="22" t="s">
        <v>98</v>
      </c>
      <c r="D403" s="23"/>
      <c r="E403" s="23"/>
      <c r="F403" s="23">
        <v>146</v>
      </c>
      <c r="G403" s="23"/>
      <c r="H403" s="23">
        <v>161</v>
      </c>
      <c r="I403" s="23"/>
      <c r="J403" s="22">
        <f>SUM(D403:I403)</f>
        <v>307</v>
      </c>
      <c r="K403" s="33">
        <f>IF(COUNT(D403:I403)=0,0,SUM(J403/COUNT(D403:I403)))</f>
        <v>153.5</v>
      </c>
    </row>
    <row r="404" spans="1:11" x14ac:dyDescent="0.25">
      <c r="A404" s="32">
        <v>396</v>
      </c>
      <c r="B404" s="21" t="s">
        <v>485</v>
      </c>
      <c r="C404" s="22" t="s">
        <v>83</v>
      </c>
      <c r="D404" s="23"/>
      <c r="E404" s="23"/>
      <c r="F404" s="23"/>
      <c r="G404" s="23"/>
      <c r="H404" s="23">
        <v>163</v>
      </c>
      <c r="I404" s="23">
        <v>142</v>
      </c>
      <c r="J404" s="22">
        <f>SUM(D404:I404)</f>
        <v>305</v>
      </c>
      <c r="K404" s="33">
        <f>IF(COUNT(D404:I404)=0,0,SUM(J404/COUNT(D404:I404)))</f>
        <v>152.5</v>
      </c>
    </row>
    <row r="405" spans="1:11" x14ac:dyDescent="0.25">
      <c r="A405" s="32">
        <v>397</v>
      </c>
      <c r="B405" s="24" t="s">
        <v>486</v>
      </c>
      <c r="C405" s="22" t="s">
        <v>100</v>
      </c>
      <c r="D405" s="23">
        <v>128</v>
      </c>
      <c r="E405" s="23"/>
      <c r="F405" s="23"/>
      <c r="G405" s="23"/>
      <c r="H405" s="23"/>
      <c r="I405" s="23">
        <v>177</v>
      </c>
      <c r="J405" s="22">
        <f>SUM(D405:I405)</f>
        <v>305</v>
      </c>
      <c r="K405" s="33">
        <f>IF(COUNT(D405:I405)=0,0,SUM(J405/COUNT(D405:I405)))</f>
        <v>152.5</v>
      </c>
    </row>
    <row r="406" spans="1:11" x14ac:dyDescent="0.25">
      <c r="A406" s="32">
        <v>398</v>
      </c>
      <c r="B406" s="21" t="s">
        <v>487</v>
      </c>
      <c r="C406" s="22" t="s">
        <v>172</v>
      </c>
      <c r="D406" s="23"/>
      <c r="E406" s="23">
        <v>159</v>
      </c>
      <c r="F406" s="23"/>
      <c r="G406" s="23"/>
      <c r="H406" s="23">
        <v>130</v>
      </c>
      <c r="I406" s="23"/>
      <c r="J406" s="22">
        <f>SUM(D406:I406)</f>
        <v>289</v>
      </c>
      <c r="K406" s="33">
        <f>IF(COUNT(D406:I406)=0,0,SUM(J406/COUNT(D406:I406)))</f>
        <v>144.5</v>
      </c>
    </row>
    <row r="407" spans="1:11" x14ac:dyDescent="0.25">
      <c r="A407" s="32">
        <v>399</v>
      </c>
      <c r="B407" s="21" t="s">
        <v>488</v>
      </c>
      <c r="C407" s="22" t="s">
        <v>132</v>
      </c>
      <c r="D407" s="23">
        <v>122</v>
      </c>
      <c r="E407" s="23"/>
      <c r="F407" s="23"/>
      <c r="G407" s="23"/>
      <c r="H407" s="23">
        <v>164</v>
      </c>
      <c r="I407" s="23"/>
      <c r="J407" s="22">
        <v>286</v>
      </c>
      <c r="K407" s="33">
        <v>143</v>
      </c>
    </row>
    <row r="408" spans="1:11" x14ac:dyDescent="0.25">
      <c r="A408" s="32">
        <v>400</v>
      </c>
      <c r="B408" s="25" t="s">
        <v>489</v>
      </c>
      <c r="C408" s="22" t="s">
        <v>161</v>
      </c>
      <c r="D408" s="23"/>
      <c r="E408" s="23"/>
      <c r="F408" s="23">
        <v>147</v>
      </c>
      <c r="G408" s="23"/>
      <c r="H408" s="23"/>
      <c r="I408" s="23">
        <v>127</v>
      </c>
      <c r="J408" s="22">
        <f>SUM(D408:I408)</f>
        <v>274</v>
      </c>
      <c r="K408" s="33">
        <f>IF(COUNT(D408:I408)=0,0,SUM(J408/COUNT(D408:I408)))</f>
        <v>137</v>
      </c>
    </row>
    <row r="409" spans="1:11" x14ac:dyDescent="0.25">
      <c r="A409" s="32">
        <v>401</v>
      </c>
      <c r="B409" s="21" t="s">
        <v>490</v>
      </c>
      <c r="C409" s="22" t="s">
        <v>230</v>
      </c>
      <c r="D409" s="23">
        <v>158</v>
      </c>
      <c r="E409" s="23"/>
      <c r="F409" s="23"/>
      <c r="G409" s="23"/>
      <c r="H409" s="23">
        <v>115</v>
      </c>
      <c r="I409" s="23"/>
      <c r="J409" s="22">
        <v>273</v>
      </c>
      <c r="K409" s="33">
        <v>136.5</v>
      </c>
    </row>
    <row r="410" spans="1:11" x14ac:dyDescent="0.25">
      <c r="A410" s="32">
        <v>402</v>
      </c>
      <c r="B410" s="27" t="s">
        <v>491</v>
      </c>
      <c r="C410" s="22" t="s">
        <v>236</v>
      </c>
      <c r="D410" s="23"/>
      <c r="E410" s="23"/>
      <c r="F410" s="23">
        <v>130</v>
      </c>
      <c r="G410" s="23"/>
      <c r="H410" s="23"/>
      <c r="I410" s="23">
        <v>140</v>
      </c>
      <c r="J410" s="22">
        <f t="shared" ref="J410:J420" si="26">SUM(D410:I410)</f>
        <v>270</v>
      </c>
      <c r="K410" s="33">
        <f t="shared" ref="K410:K420" si="27">IF(COUNT(D410:I410)=0,0,SUM(J410/COUNT(D410:I410)))</f>
        <v>135</v>
      </c>
    </row>
    <row r="411" spans="1:11" x14ac:dyDescent="0.25">
      <c r="A411" s="32">
        <v>403</v>
      </c>
      <c r="B411" s="25" t="s">
        <v>492</v>
      </c>
      <c r="C411" s="22" t="s">
        <v>161</v>
      </c>
      <c r="D411" s="23"/>
      <c r="E411" s="23">
        <v>162</v>
      </c>
      <c r="F411" s="23"/>
      <c r="G411" s="23"/>
      <c r="H411" s="23"/>
      <c r="I411" s="23">
        <v>105</v>
      </c>
      <c r="J411" s="22">
        <f t="shared" si="26"/>
        <v>267</v>
      </c>
      <c r="K411" s="33">
        <f t="shared" si="27"/>
        <v>133.5</v>
      </c>
    </row>
    <row r="412" spans="1:11" x14ac:dyDescent="0.25">
      <c r="A412" s="32">
        <v>404</v>
      </c>
      <c r="B412" s="21" t="s">
        <v>493</v>
      </c>
      <c r="C412" s="22" t="s">
        <v>32</v>
      </c>
      <c r="D412" s="23"/>
      <c r="E412" s="23"/>
      <c r="F412" s="23"/>
      <c r="G412" s="23"/>
      <c r="H412" s="23"/>
      <c r="I412" s="23">
        <v>265</v>
      </c>
      <c r="J412" s="22">
        <f t="shared" si="26"/>
        <v>265</v>
      </c>
      <c r="K412" s="33">
        <f t="shared" si="27"/>
        <v>265</v>
      </c>
    </row>
    <row r="413" spans="1:11" x14ac:dyDescent="0.25">
      <c r="A413" s="32">
        <v>405</v>
      </c>
      <c r="B413" s="24" t="s">
        <v>494</v>
      </c>
      <c r="C413" s="22" t="s">
        <v>202</v>
      </c>
      <c r="D413" s="23"/>
      <c r="E413" s="23"/>
      <c r="F413" s="23">
        <v>151</v>
      </c>
      <c r="G413" s="23"/>
      <c r="H413" s="23"/>
      <c r="I413" s="23">
        <v>101</v>
      </c>
      <c r="J413" s="22">
        <f t="shared" si="26"/>
        <v>252</v>
      </c>
      <c r="K413" s="33">
        <f t="shared" si="27"/>
        <v>126</v>
      </c>
    </row>
    <row r="414" spans="1:11" x14ac:dyDescent="0.25">
      <c r="A414" s="32">
        <v>406</v>
      </c>
      <c r="B414" s="21" t="s">
        <v>495</v>
      </c>
      <c r="C414" s="22" t="s">
        <v>194</v>
      </c>
      <c r="D414" s="23"/>
      <c r="E414" s="23">
        <v>134</v>
      </c>
      <c r="F414" s="23"/>
      <c r="G414" s="23"/>
      <c r="H414" s="23"/>
      <c r="I414" s="23">
        <v>112</v>
      </c>
      <c r="J414" s="22">
        <f t="shared" si="26"/>
        <v>246</v>
      </c>
      <c r="K414" s="33">
        <f t="shared" si="27"/>
        <v>123</v>
      </c>
    </row>
    <row r="415" spans="1:11" x14ac:dyDescent="0.25">
      <c r="A415" s="32">
        <v>407</v>
      </c>
      <c r="B415" s="21" t="s">
        <v>496</v>
      </c>
      <c r="C415" s="22" t="s">
        <v>194</v>
      </c>
      <c r="D415" s="23">
        <v>131</v>
      </c>
      <c r="E415" s="23"/>
      <c r="F415" s="23"/>
      <c r="G415" s="23"/>
      <c r="H415" s="23"/>
      <c r="I415" s="23">
        <v>113</v>
      </c>
      <c r="J415" s="22">
        <f t="shared" si="26"/>
        <v>244</v>
      </c>
      <c r="K415" s="33">
        <f t="shared" si="27"/>
        <v>122</v>
      </c>
    </row>
    <row r="416" spans="1:11" x14ac:dyDescent="0.25">
      <c r="A416" s="32">
        <v>408</v>
      </c>
      <c r="B416" s="21" t="s">
        <v>497</v>
      </c>
      <c r="C416" s="22" t="s">
        <v>44</v>
      </c>
      <c r="D416" s="23"/>
      <c r="E416" s="23"/>
      <c r="F416" s="23"/>
      <c r="G416" s="23"/>
      <c r="H416" s="23"/>
      <c r="I416" s="23">
        <v>188</v>
      </c>
      <c r="J416" s="22">
        <f t="shared" si="26"/>
        <v>188</v>
      </c>
      <c r="K416" s="33">
        <f t="shared" si="27"/>
        <v>188</v>
      </c>
    </row>
    <row r="417" spans="1:11" x14ac:dyDescent="0.25">
      <c r="A417" s="32">
        <v>409</v>
      </c>
      <c r="B417" s="21" t="s">
        <v>498</v>
      </c>
      <c r="C417" s="22" t="s">
        <v>67</v>
      </c>
      <c r="D417" s="23">
        <v>184</v>
      </c>
      <c r="E417" s="23"/>
      <c r="F417" s="23"/>
      <c r="G417" s="23"/>
      <c r="H417" s="23"/>
      <c r="I417" s="23"/>
      <c r="J417" s="22">
        <f t="shared" si="26"/>
        <v>184</v>
      </c>
      <c r="K417" s="33">
        <f t="shared" si="27"/>
        <v>184</v>
      </c>
    </row>
    <row r="418" spans="1:11" x14ac:dyDescent="0.25">
      <c r="A418" s="32">
        <v>410</v>
      </c>
      <c r="B418" s="21" t="s">
        <v>499</v>
      </c>
      <c r="C418" s="22" t="s">
        <v>60</v>
      </c>
      <c r="D418" s="23"/>
      <c r="E418" s="23"/>
      <c r="F418" s="23"/>
      <c r="G418" s="23"/>
      <c r="H418" s="23"/>
      <c r="I418" s="23">
        <v>182</v>
      </c>
      <c r="J418" s="22">
        <f t="shared" si="26"/>
        <v>182</v>
      </c>
      <c r="K418" s="33">
        <f t="shared" si="27"/>
        <v>182</v>
      </c>
    </row>
    <row r="419" spans="1:11" x14ac:dyDescent="0.25">
      <c r="A419" s="32">
        <v>411</v>
      </c>
      <c r="B419" s="21" t="s">
        <v>500</v>
      </c>
      <c r="C419" s="22" t="s">
        <v>175</v>
      </c>
      <c r="D419" s="23"/>
      <c r="E419" s="23"/>
      <c r="F419" s="23"/>
      <c r="G419" s="23"/>
      <c r="H419" s="23"/>
      <c r="I419" s="23">
        <v>180</v>
      </c>
      <c r="J419" s="22">
        <f t="shared" si="26"/>
        <v>180</v>
      </c>
      <c r="K419" s="33">
        <f t="shared" si="27"/>
        <v>180</v>
      </c>
    </row>
    <row r="420" spans="1:11" x14ac:dyDescent="0.25">
      <c r="A420" s="32">
        <v>412</v>
      </c>
      <c r="B420" s="21" t="s">
        <v>501</v>
      </c>
      <c r="C420" s="22" t="s">
        <v>152</v>
      </c>
      <c r="D420" s="23"/>
      <c r="E420" s="23"/>
      <c r="F420" s="23"/>
      <c r="G420" s="23"/>
      <c r="H420" s="23"/>
      <c r="I420" s="23">
        <v>179</v>
      </c>
      <c r="J420" s="22">
        <f t="shared" si="26"/>
        <v>179</v>
      </c>
      <c r="K420" s="33">
        <f t="shared" si="27"/>
        <v>179</v>
      </c>
    </row>
    <row r="421" spans="1:11" x14ac:dyDescent="0.25">
      <c r="A421" s="32">
        <v>413</v>
      </c>
      <c r="B421" s="21" t="s">
        <v>502</v>
      </c>
      <c r="C421" s="22" t="s">
        <v>132</v>
      </c>
      <c r="D421" s="23"/>
      <c r="E421" s="23"/>
      <c r="F421" s="23"/>
      <c r="G421" s="23"/>
      <c r="H421" s="23"/>
      <c r="I421" s="23">
        <v>178</v>
      </c>
      <c r="J421" s="22">
        <v>178</v>
      </c>
      <c r="K421" s="33">
        <v>178</v>
      </c>
    </row>
    <row r="422" spans="1:11" x14ac:dyDescent="0.25">
      <c r="A422" s="32">
        <v>414</v>
      </c>
      <c r="B422" s="21" t="s">
        <v>503</v>
      </c>
      <c r="C422" s="22" t="s">
        <v>96</v>
      </c>
      <c r="D422" s="23">
        <v>177</v>
      </c>
      <c r="E422" s="23"/>
      <c r="F422" s="23"/>
      <c r="G422" s="23"/>
      <c r="H422" s="23"/>
      <c r="I422" s="23"/>
      <c r="J422" s="22">
        <v>177</v>
      </c>
      <c r="K422" s="33">
        <v>177</v>
      </c>
    </row>
    <row r="423" spans="1:11" x14ac:dyDescent="0.25">
      <c r="A423" s="32">
        <v>415</v>
      </c>
      <c r="B423" s="21" t="s">
        <v>504</v>
      </c>
      <c r="C423" s="22" t="s">
        <v>112</v>
      </c>
      <c r="D423" s="23"/>
      <c r="E423" s="23"/>
      <c r="F423" s="23"/>
      <c r="G423" s="23">
        <v>176</v>
      </c>
      <c r="H423" s="23"/>
      <c r="I423" s="23"/>
      <c r="J423" s="22">
        <f>SUM(D423:I423)</f>
        <v>176</v>
      </c>
      <c r="K423" s="33">
        <f>IF(COUNT(D423:I423)=0,0,SUM(J423/COUNT(D423:I423)))</f>
        <v>176</v>
      </c>
    </row>
    <row r="424" spans="1:11" x14ac:dyDescent="0.25">
      <c r="A424" s="32">
        <v>416</v>
      </c>
      <c r="B424" s="21" t="s">
        <v>505</v>
      </c>
      <c r="C424" s="22" t="s">
        <v>70</v>
      </c>
      <c r="D424" s="23"/>
      <c r="E424" s="23"/>
      <c r="F424" s="23">
        <v>174</v>
      </c>
      <c r="G424" s="23"/>
      <c r="H424" s="23"/>
      <c r="I424" s="23"/>
      <c r="J424" s="22">
        <f>SUM(D424:I424)</f>
        <v>174</v>
      </c>
      <c r="K424" s="33">
        <f>IF(COUNT(D424:I424)=0,0,SUM(J424/COUNT(D424:I424)))</f>
        <v>174</v>
      </c>
    </row>
    <row r="425" spans="1:11" x14ac:dyDescent="0.25">
      <c r="A425" s="32">
        <v>417</v>
      </c>
      <c r="B425" s="25" t="s">
        <v>506</v>
      </c>
      <c r="C425" s="22" t="s">
        <v>137</v>
      </c>
      <c r="D425" s="23"/>
      <c r="E425" s="23"/>
      <c r="F425" s="23"/>
      <c r="G425" s="23"/>
      <c r="H425" s="23"/>
      <c r="I425" s="23">
        <v>172</v>
      </c>
      <c r="J425" s="22">
        <v>172</v>
      </c>
      <c r="K425" s="33">
        <v>172</v>
      </c>
    </row>
    <row r="426" spans="1:11" x14ac:dyDescent="0.25">
      <c r="A426" s="32">
        <v>418</v>
      </c>
      <c r="B426" s="21" t="s">
        <v>507</v>
      </c>
      <c r="C426" s="22" t="s">
        <v>96</v>
      </c>
      <c r="D426" s="23"/>
      <c r="E426" s="23"/>
      <c r="F426" s="23">
        <v>170</v>
      </c>
      <c r="G426" s="23"/>
      <c r="H426" s="23"/>
      <c r="I426" s="23"/>
      <c r="J426" s="22">
        <v>170</v>
      </c>
      <c r="K426" s="33">
        <v>170</v>
      </c>
    </row>
    <row r="427" spans="1:11" x14ac:dyDescent="0.25">
      <c r="A427" s="32">
        <v>419</v>
      </c>
      <c r="B427" s="21" t="s">
        <v>508</v>
      </c>
      <c r="C427" s="22" t="s">
        <v>65</v>
      </c>
      <c r="D427" s="23"/>
      <c r="E427" s="23"/>
      <c r="F427" s="23"/>
      <c r="G427" s="23">
        <v>169</v>
      </c>
      <c r="H427" s="23"/>
      <c r="I427" s="23"/>
      <c r="J427" s="22">
        <f t="shared" ref="J427:J435" si="28">SUM(D427:I427)</f>
        <v>169</v>
      </c>
      <c r="K427" s="33">
        <f t="shared" ref="K427:K435" si="29">IF(COUNT(D427:I427)=0,0,SUM(J427/COUNT(D427:I427)))</f>
        <v>169</v>
      </c>
    </row>
    <row r="428" spans="1:11" x14ac:dyDescent="0.25">
      <c r="A428" s="32">
        <v>420</v>
      </c>
      <c r="B428" s="21" t="s">
        <v>509</v>
      </c>
      <c r="C428" s="22" t="s">
        <v>83</v>
      </c>
      <c r="D428" s="23"/>
      <c r="E428" s="23"/>
      <c r="F428" s="23"/>
      <c r="G428" s="23"/>
      <c r="H428" s="23"/>
      <c r="I428" s="23">
        <v>167</v>
      </c>
      <c r="J428" s="22">
        <f t="shared" si="28"/>
        <v>167</v>
      </c>
      <c r="K428" s="33">
        <f t="shared" si="29"/>
        <v>167</v>
      </c>
    </row>
    <row r="429" spans="1:11" x14ac:dyDescent="0.25">
      <c r="A429" s="32">
        <v>421</v>
      </c>
      <c r="B429" s="21" t="s">
        <v>510</v>
      </c>
      <c r="C429" s="22" t="s">
        <v>75</v>
      </c>
      <c r="D429" s="23"/>
      <c r="E429" s="23"/>
      <c r="F429" s="23"/>
      <c r="G429" s="23"/>
      <c r="H429" s="23">
        <v>159</v>
      </c>
      <c r="I429" s="23"/>
      <c r="J429" s="22">
        <f t="shared" si="28"/>
        <v>159</v>
      </c>
      <c r="K429" s="33">
        <f t="shared" si="29"/>
        <v>159</v>
      </c>
    </row>
    <row r="430" spans="1:11" x14ac:dyDescent="0.25">
      <c r="A430" s="32">
        <v>422</v>
      </c>
      <c r="B430" s="21" t="s">
        <v>511</v>
      </c>
      <c r="C430" s="22" t="s">
        <v>127</v>
      </c>
      <c r="D430" s="23">
        <v>158</v>
      </c>
      <c r="E430" s="23"/>
      <c r="F430" s="23"/>
      <c r="G430" s="23"/>
      <c r="H430" s="23"/>
      <c r="I430" s="23"/>
      <c r="J430" s="22">
        <f t="shared" si="28"/>
        <v>158</v>
      </c>
      <c r="K430" s="33">
        <f t="shared" si="29"/>
        <v>158</v>
      </c>
    </row>
    <row r="431" spans="1:11" x14ac:dyDescent="0.25">
      <c r="A431" s="32">
        <v>423</v>
      </c>
      <c r="B431" s="21" t="s">
        <v>512</v>
      </c>
      <c r="C431" s="22" t="s">
        <v>139</v>
      </c>
      <c r="D431" s="23">
        <v>157</v>
      </c>
      <c r="E431" s="23"/>
      <c r="F431" s="23"/>
      <c r="G431" s="23"/>
      <c r="H431" s="23"/>
      <c r="I431" s="23"/>
      <c r="J431" s="22">
        <f t="shared" si="28"/>
        <v>157</v>
      </c>
      <c r="K431" s="33">
        <f t="shared" si="29"/>
        <v>157</v>
      </c>
    </row>
    <row r="432" spans="1:11" x14ac:dyDescent="0.25">
      <c r="A432" s="32">
        <v>424</v>
      </c>
      <c r="B432" s="21" t="s">
        <v>513</v>
      </c>
      <c r="C432" s="22" t="s">
        <v>117</v>
      </c>
      <c r="D432" s="23"/>
      <c r="E432" s="23"/>
      <c r="F432" s="23"/>
      <c r="G432" s="23"/>
      <c r="H432" s="23">
        <v>154</v>
      </c>
      <c r="I432" s="23"/>
      <c r="J432" s="22">
        <f t="shared" si="28"/>
        <v>154</v>
      </c>
      <c r="K432" s="33">
        <f t="shared" si="29"/>
        <v>154</v>
      </c>
    </row>
    <row r="433" spans="1:11" x14ac:dyDescent="0.25">
      <c r="A433" s="32">
        <v>425</v>
      </c>
      <c r="B433" s="21" t="s">
        <v>514</v>
      </c>
      <c r="C433" s="22" t="s">
        <v>157</v>
      </c>
      <c r="D433" s="23"/>
      <c r="E433" s="23"/>
      <c r="F433" s="23"/>
      <c r="G433" s="23">
        <v>154</v>
      </c>
      <c r="H433" s="23"/>
      <c r="I433" s="23"/>
      <c r="J433" s="22">
        <f t="shared" si="28"/>
        <v>154</v>
      </c>
      <c r="K433" s="33">
        <f t="shared" si="29"/>
        <v>154</v>
      </c>
    </row>
    <row r="434" spans="1:11" x14ac:dyDescent="0.25">
      <c r="A434" s="32">
        <v>426</v>
      </c>
      <c r="B434" s="24" t="s">
        <v>515</v>
      </c>
      <c r="C434" s="22" t="s">
        <v>50</v>
      </c>
      <c r="D434" s="23"/>
      <c r="E434" s="23"/>
      <c r="F434" s="23">
        <v>149</v>
      </c>
      <c r="G434" s="23"/>
      <c r="H434" s="23"/>
      <c r="I434" s="23"/>
      <c r="J434" s="22">
        <f t="shared" si="28"/>
        <v>149</v>
      </c>
      <c r="K434" s="33">
        <f t="shared" si="29"/>
        <v>149</v>
      </c>
    </row>
    <row r="435" spans="1:11" x14ac:dyDescent="0.25">
      <c r="A435" s="32">
        <v>427</v>
      </c>
      <c r="B435" s="24" t="s">
        <v>516</v>
      </c>
      <c r="C435" s="22" t="s">
        <v>100</v>
      </c>
      <c r="D435" s="23"/>
      <c r="E435" s="23">
        <v>149</v>
      </c>
      <c r="F435" s="23"/>
      <c r="G435" s="23"/>
      <c r="H435" s="23"/>
      <c r="I435" s="23"/>
      <c r="J435" s="22">
        <f t="shared" si="28"/>
        <v>149</v>
      </c>
      <c r="K435" s="33">
        <f t="shared" si="29"/>
        <v>149</v>
      </c>
    </row>
    <row r="436" spans="1:11" x14ac:dyDescent="0.25">
      <c r="A436" s="32">
        <v>428</v>
      </c>
      <c r="B436" s="21" t="s">
        <v>517</v>
      </c>
      <c r="C436" s="22" t="s">
        <v>137</v>
      </c>
      <c r="D436" s="23">
        <v>148</v>
      </c>
      <c r="E436" s="23"/>
      <c r="F436" s="23"/>
      <c r="G436" s="23"/>
      <c r="H436" s="23"/>
      <c r="I436" s="23"/>
      <c r="J436" s="22">
        <v>148</v>
      </c>
      <c r="K436" s="33">
        <v>148</v>
      </c>
    </row>
    <row r="437" spans="1:11" x14ac:dyDescent="0.25">
      <c r="A437" s="32">
        <v>429</v>
      </c>
      <c r="B437" s="21" t="s">
        <v>518</v>
      </c>
      <c r="C437" s="22" t="s">
        <v>77</v>
      </c>
      <c r="D437" s="23"/>
      <c r="E437" s="23"/>
      <c r="F437" s="23"/>
      <c r="G437" s="23">
        <v>144</v>
      </c>
      <c r="H437" s="23"/>
      <c r="I437" s="23"/>
      <c r="J437" s="22">
        <v>144</v>
      </c>
      <c r="K437" s="33">
        <v>144</v>
      </c>
    </row>
    <row r="438" spans="1:11" x14ac:dyDescent="0.25">
      <c r="A438" s="32">
        <v>430</v>
      </c>
      <c r="B438" s="21" t="s">
        <v>519</v>
      </c>
      <c r="C438" s="22" t="s">
        <v>230</v>
      </c>
      <c r="D438" s="23"/>
      <c r="E438" s="23">
        <v>141</v>
      </c>
      <c r="F438" s="23"/>
      <c r="G438" s="23"/>
      <c r="H438" s="23"/>
      <c r="I438" s="23"/>
      <c r="J438" s="22">
        <v>141</v>
      </c>
      <c r="K438" s="33">
        <v>141</v>
      </c>
    </row>
    <row r="439" spans="1:11" x14ac:dyDescent="0.25">
      <c r="A439" s="32">
        <v>431</v>
      </c>
      <c r="B439" s="21" t="s">
        <v>520</v>
      </c>
      <c r="C439" s="22" t="s">
        <v>125</v>
      </c>
      <c r="D439" s="23"/>
      <c r="E439" s="23">
        <v>141</v>
      </c>
      <c r="F439" s="23"/>
      <c r="G439" s="23"/>
      <c r="H439" s="23"/>
      <c r="I439" s="23"/>
      <c r="J439" s="22">
        <f>SUM(D439:I439)</f>
        <v>141</v>
      </c>
      <c r="K439" s="33">
        <f>IF(COUNT(D439:I439)=0,0,SUM(J439/COUNT(D439:I439)))</f>
        <v>141</v>
      </c>
    </row>
    <row r="440" spans="1:11" x14ac:dyDescent="0.25">
      <c r="A440" s="32">
        <v>432</v>
      </c>
      <c r="B440" s="21" t="s">
        <v>521</v>
      </c>
      <c r="C440" s="22" t="s">
        <v>26</v>
      </c>
      <c r="D440" s="23"/>
      <c r="E440" s="23"/>
      <c r="F440" s="23">
        <v>139</v>
      </c>
      <c r="G440" s="23"/>
      <c r="H440" s="23"/>
      <c r="I440" s="23"/>
      <c r="J440" s="22">
        <f>SUM(D440:I440)</f>
        <v>139</v>
      </c>
      <c r="K440" s="33">
        <f>IF(COUNT(D440:I440)=0,0,SUM(J440/COUNT(D440:I440)))</f>
        <v>139</v>
      </c>
    </row>
    <row r="441" spans="1:11" x14ac:dyDescent="0.25">
      <c r="A441" s="32">
        <v>433</v>
      </c>
      <c r="B441" s="24" t="s">
        <v>522</v>
      </c>
      <c r="C441" s="22" t="s">
        <v>192</v>
      </c>
      <c r="D441" s="23">
        <v>137</v>
      </c>
      <c r="E441" s="23"/>
      <c r="F441" s="23"/>
      <c r="G441" s="23"/>
      <c r="H441" s="23"/>
      <c r="I441" s="23"/>
      <c r="J441" s="22">
        <f>SUM(D441:I441)</f>
        <v>137</v>
      </c>
      <c r="K441" s="33">
        <f>IF(COUNT(D441:I441)=0,0,SUM(J441/COUNT(D441:I441)))</f>
        <v>137</v>
      </c>
    </row>
    <row r="442" spans="1:11" x14ac:dyDescent="0.25">
      <c r="A442" s="32">
        <v>434</v>
      </c>
      <c r="B442" s="21" t="s">
        <v>523</v>
      </c>
      <c r="C442" s="22" t="s">
        <v>26</v>
      </c>
      <c r="D442" s="23"/>
      <c r="E442" s="23"/>
      <c r="F442" s="23"/>
      <c r="G442" s="23">
        <v>136</v>
      </c>
      <c r="H442" s="23"/>
      <c r="I442" s="23"/>
      <c r="J442" s="22">
        <f>SUM(D442:I442)</f>
        <v>136</v>
      </c>
      <c r="K442" s="33">
        <f>IF(COUNT(D442:I442)=0,0,SUM(J442/COUNT(D442:I442)))</f>
        <v>136</v>
      </c>
    </row>
    <row r="443" spans="1:11" x14ac:dyDescent="0.25">
      <c r="A443" s="32">
        <v>435</v>
      </c>
      <c r="B443" s="25" t="s">
        <v>524</v>
      </c>
      <c r="C443" s="22" t="s">
        <v>54</v>
      </c>
      <c r="D443" s="23"/>
      <c r="E443" s="23"/>
      <c r="F443" s="23"/>
      <c r="G443" s="23"/>
      <c r="H443" s="23"/>
      <c r="I443" s="23">
        <v>125</v>
      </c>
      <c r="J443" s="22">
        <v>125</v>
      </c>
      <c r="K443" s="33">
        <v>125</v>
      </c>
    </row>
    <row r="444" spans="1:11" x14ac:dyDescent="0.25">
      <c r="A444" s="32">
        <v>436</v>
      </c>
      <c r="B444" s="21" t="s">
        <v>525</v>
      </c>
      <c r="C444" s="22" t="s">
        <v>157</v>
      </c>
      <c r="D444" s="23"/>
      <c r="E444" s="23"/>
      <c r="F444" s="23"/>
      <c r="G444" s="23"/>
      <c r="H444" s="23"/>
      <c r="I444" s="23">
        <v>124</v>
      </c>
      <c r="J444" s="22">
        <f>SUM(D444:I444)</f>
        <v>124</v>
      </c>
      <c r="K444" s="33">
        <f>IF(COUNT(D444:I444)=0,0,SUM(J444/COUNT(D444:I444)))</f>
        <v>124</v>
      </c>
    </row>
    <row r="445" spans="1:11" ht="15.75" thickBot="1" x14ac:dyDescent="0.3">
      <c r="A445" s="34">
        <v>437</v>
      </c>
      <c r="B445" s="35" t="s">
        <v>526</v>
      </c>
      <c r="C445" s="36" t="s">
        <v>115</v>
      </c>
      <c r="D445" s="37"/>
      <c r="E445" s="37">
        <v>122</v>
      </c>
      <c r="F445" s="37"/>
      <c r="G445" s="37"/>
      <c r="H445" s="37"/>
      <c r="I445" s="37"/>
      <c r="J445" s="36">
        <v>122</v>
      </c>
      <c r="K445" s="38">
        <v>122</v>
      </c>
    </row>
  </sheetData>
  <mergeCells count="5">
    <mergeCell ref="A1:K1"/>
    <mergeCell ref="A2:K2"/>
    <mergeCell ref="A3:K3"/>
    <mergeCell ref="A4:K4"/>
    <mergeCell ref="A6:K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workbookViewId="0">
      <selection activeCell="B34" sqref="B34"/>
    </sheetView>
  </sheetViews>
  <sheetFormatPr defaultRowHeight="15" x14ac:dyDescent="0.25"/>
  <cols>
    <col min="1" max="1" width="29" bestFit="1" customWidth="1"/>
    <col min="2" max="2" width="30.5703125" bestFit="1" customWidth="1"/>
    <col min="3" max="3" width="22.42578125" bestFit="1" customWidth="1"/>
    <col min="4" max="4" width="24.85546875" bestFit="1" customWidth="1"/>
  </cols>
  <sheetData>
    <row r="1" spans="1:4" ht="28.5" x14ac:dyDescent="0.45">
      <c r="A1" s="39" t="s">
        <v>0</v>
      </c>
      <c r="B1" s="39"/>
      <c r="C1" s="39"/>
      <c r="D1" s="39"/>
    </row>
    <row r="2" spans="1:4" ht="28.5" x14ac:dyDescent="0.45">
      <c r="A2" s="39" t="s">
        <v>1</v>
      </c>
      <c r="B2" s="39"/>
      <c r="C2" s="39"/>
      <c r="D2" s="39"/>
    </row>
    <row r="3" spans="1:4" ht="28.5" x14ac:dyDescent="0.45">
      <c r="A3" s="39" t="s">
        <v>2</v>
      </c>
      <c r="B3" s="39"/>
      <c r="C3" s="39"/>
      <c r="D3" s="39"/>
    </row>
    <row r="4" spans="1:4" ht="28.5" x14ac:dyDescent="0.45">
      <c r="A4" s="40"/>
      <c r="B4" s="40"/>
      <c r="C4" s="40"/>
      <c r="D4" s="40"/>
    </row>
    <row r="5" spans="1:4" ht="28.5" x14ac:dyDescent="0.45">
      <c r="A5" s="39" t="s">
        <v>527</v>
      </c>
      <c r="B5" s="39"/>
      <c r="C5" s="39"/>
      <c r="D5" s="39"/>
    </row>
    <row r="7" spans="1:4" x14ac:dyDescent="0.25">
      <c r="A7" s="41" t="s">
        <v>528</v>
      </c>
      <c r="B7" s="13"/>
      <c r="C7" s="42"/>
      <c r="D7" s="42"/>
    </row>
    <row r="8" spans="1:4" x14ac:dyDescent="0.25">
      <c r="A8" s="43" t="s">
        <v>529</v>
      </c>
      <c r="B8" s="13"/>
      <c r="C8" s="42"/>
      <c r="D8" s="42"/>
    </row>
    <row r="9" spans="1:4" x14ac:dyDescent="0.25">
      <c r="A9" s="44" t="s">
        <v>530</v>
      </c>
      <c r="B9" s="45" t="s">
        <v>531</v>
      </c>
      <c r="C9" s="13"/>
      <c r="D9" s="42"/>
    </row>
    <row r="10" spans="1:4" x14ac:dyDescent="0.25">
      <c r="A10" s="46" t="s">
        <v>532</v>
      </c>
      <c r="B10" s="47"/>
      <c r="C10" s="42"/>
      <c r="D10" s="42"/>
    </row>
    <row r="11" spans="1:4" x14ac:dyDescent="0.25">
      <c r="A11" s="48" t="s">
        <v>533</v>
      </c>
      <c r="B11" s="47"/>
      <c r="C11" s="13"/>
      <c r="D11" s="42"/>
    </row>
    <row r="12" spans="1:4" x14ac:dyDescent="0.25">
      <c r="A12" s="42"/>
      <c r="B12" s="47" t="s">
        <v>534</v>
      </c>
      <c r="C12" s="41" t="s">
        <v>535</v>
      </c>
      <c r="D12" s="42"/>
    </row>
    <row r="13" spans="1:4" x14ac:dyDescent="0.25">
      <c r="A13" s="41" t="s">
        <v>536</v>
      </c>
      <c r="B13" s="47"/>
      <c r="C13" s="49"/>
      <c r="D13" s="42"/>
    </row>
    <row r="14" spans="1:4" x14ac:dyDescent="0.25">
      <c r="A14" s="43" t="s">
        <v>537</v>
      </c>
      <c r="B14" s="47"/>
      <c r="C14" s="47"/>
      <c r="D14" s="42"/>
    </row>
    <row r="15" spans="1:4" x14ac:dyDescent="0.25">
      <c r="A15" s="44" t="s">
        <v>538</v>
      </c>
      <c r="B15" s="50" t="s">
        <v>539</v>
      </c>
      <c r="C15" s="47"/>
      <c r="D15" s="42"/>
    </row>
    <row r="16" spans="1:4" x14ac:dyDescent="0.25">
      <c r="A16" s="46" t="s">
        <v>540</v>
      </c>
      <c r="B16" s="13" t="s">
        <v>541</v>
      </c>
      <c r="C16" s="47"/>
      <c r="D16" s="42"/>
    </row>
    <row r="17" spans="1:4" x14ac:dyDescent="0.25">
      <c r="A17" s="48" t="s">
        <v>542</v>
      </c>
      <c r="B17" s="13"/>
      <c r="C17" s="47"/>
      <c r="D17" s="42"/>
    </row>
    <row r="18" spans="1:4" x14ac:dyDescent="0.25">
      <c r="A18" s="42"/>
      <c r="B18" s="13"/>
      <c r="C18" s="47" t="s">
        <v>543</v>
      </c>
      <c r="D18" s="45" t="s">
        <v>544</v>
      </c>
    </row>
    <row r="19" spans="1:4" x14ac:dyDescent="0.25">
      <c r="A19" s="41" t="s">
        <v>545</v>
      </c>
      <c r="B19" s="13"/>
      <c r="C19" s="47"/>
      <c r="D19" s="48" t="s">
        <v>546</v>
      </c>
    </row>
    <row r="20" spans="1:4" x14ac:dyDescent="0.25">
      <c r="A20" s="43" t="s">
        <v>547</v>
      </c>
      <c r="B20" s="13"/>
      <c r="C20" s="47"/>
      <c r="D20" s="42"/>
    </row>
    <row r="21" spans="1:4" x14ac:dyDescent="0.25">
      <c r="A21" s="44" t="s">
        <v>548</v>
      </c>
      <c r="B21" s="45" t="s">
        <v>549</v>
      </c>
      <c r="C21" s="47"/>
      <c r="D21" s="42"/>
    </row>
    <row r="22" spans="1:4" x14ac:dyDescent="0.25">
      <c r="A22" s="46" t="s">
        <v>550</v>
      </c>
      <c r="B22" s="49"/>
      <c r="C22" s="47"/>
      <c r="D22" s="42"/>
    </row>
    <row r="23" spans="1:4" x14ac:dyDescent="0.25">
      <c r="A23" s="48" t="s">
        <v>551</v>
      </c>
      <c r="B23" s="47"/>
      <c r="C23" s="47"/>
      <c r="D23" s="42"/>
    </row>
    <row r="24" spans="1:4" x14ac:dyDescent="0.25">
      <c r="A24" s="42"/>
      <c r="B24" s="47" t="s">
        <v>552</v>
      </c>
      <c r="C24" s="46" t="s">
        <v>553</v>
      </c>
      <c r="D24" s="42"/>
    </row>
    <row r="25" spans="1:4" x14ac:dyDescent="0.25">
      <c r="A25" s="41" t="s">
        <v>554</v>
      </c>
      <c r="B25" s="47"/>
      <c r="C25" s="42"/>
      <c r="D25" s="42"/>
    </row>
    <row r="26" spans="1:4" x14ac:dyDescent="0.25">
      <c r="A26" s="43" t="s">
        <v>555</v>
      </c>
      <c r="B26" s="47"/>
      <c r="C26" s="42"/>
      <c r="D26" s="42"/>
    </row>
    <row r="27" spans="1:4" x14ac:dyDescent="0.25">
      <c r="A27" s="44" t="s">
        <v>556</v>
      </c>
      <c r="B27" s="50" t="s">
        <v>557</v>
      </c>
      <c r="C27" s="42"/>
      <c r="D27" s="42"/>
    </row>
    <row r="28" spans="1:4" x14ac:dyDescent="0.25">
      <c r="A28" s="46" t="s">
        <v>558</v>
      </c>
      <c r="B28" s="42"/>
      <c r="C28" s="42"/>
      <c r="D28" s="42"/>
    </row>
    <row r="29" spans="1:4" x14ac:dyDescent="0.25">
      <c r="A29" s="48" t="s">
        <v>559</v>
      </c>
      <c r="B29" s="13"/>
      <c r="C29" s="13"/>
      <c r="D29" s="13"/>
    </row>
    <row r="32" spans="1:4" ht="28.5" x14ac:dyDescent="0.45">
      <c r="A32" s="39" t="s">
        <v>560</v>
      </c>
      <c r="B32" s="39"/>
      <c r="C32" s="39"/>
      <c r="D32" s="39"/>
    </row>
    <row r="33" spans="1:3" x14ac:dyDescent="0.25">
      <c r="A33" s="42"/>
      <c r="B33" s="42"/>
      <c r="C33" s="42"/>
    </row>
    <row r="34" spans="1:3" x14ac:dyDescent="0.25">
      <c r="A34" s="51"/>
      <c r="B34" s="42"/>
      <c r="C34" s="42"/>
    </row>
    <row r="35" spans="1:3" x14ac:dyDescent="0.25">
      <c r="A35" s="42" t="s">
        <v>561</v>
      </c>
      <c r="B35" s="42"/>
      <c r="C35" s="42"/>
    </row>
    <row r="36" spans="1:3" x14ac:dyDescent="0.25">
      <c r="A36" s="43" t="s">
        <v>529</v>
      </c>
      <c r="B36" s="13"/>
      <c r="C36" s="13"/>
    </row>
    <row r="37" spans="1:3" x14ac:dyDescent="0.25">
      <c r="A37" s="52"/>
      <c r="B37" s="45" t="s">
        <v>562</v>
      </c>
      <c r="C37" s="13"/>
    </row>
    <row r="38" spans="1:3" x14ac:dyDescent="0.25">
      <c r="A38" s="44" t="s">
        <v>538</v>
      </c>
      <c r="B38" s="49"/>
      <c r="C38" s="13"/>
    </row>
    <row r="39" spans="1:3" x14ac:dyDescent="0.25">
      <c r="A39" s="44"/>
      <c r="B39" s="47"/>
      <c r="C39" s="13"/>
    </row>
    <row r="40" spans="1:3" x14ac:dyDescent="0.25">
      <c r="A40" s="46" t="s">
        <v>563</v>
      </c>
      <c r="B40" s="47"/>
      <c r="C40" s="13"/>
    </row>
    <row r="41" spans="1:3" x14ac:dyDescent="0.25">
      <c r="A41" s="48" t="s">
        <v>537</v>
      </c>
      <c r="B41" s="47" t="s">
        <v>564</v>
      </c>
      <c r="C41" s="41" t="s">
        <v>565</v>
      </c>
    </row>
    <row r="42" spans="1:3" x14ac:dyDescent="0.25">
      <c r="A42" s="48"/>
      <c r="B42" s="47"/>
      <c r="C42" s="48" t="s">
        <v>566</v>
      </c>
    </row>
    <row r="43" spans="1:3" x14ac:dyDescent="0.25">
      <c r="A43" s="41" t="s">
        <v>567</v>
      </c>
      <c r="B43" s="47"/>
      <c r="C43" s="42"/>
    </row>
    <row r="44" spans="1:3" x14ac:dyDescent="0.25">
      <c r="A44" s="43" t="s">
        <v>555</v>
      </c>
      <c r="B44" s="47"/>
      <c r="C44" s="42"/>
    </row>
    <row r="45" spans="1:3" x14ac:dyDescent="0.25">
      <c r="A45" s="52"/>
      <c r="B45" s="47"/>
      <c r="C45" s="42"/>
    </row>
    <row r="46" spans="1:3" x14ac:dyDescent="0.25">
      <c r="A46" s="44" t="s">
        <v>530</v>
      </c>
      <c r="B46" s="46" t="s">
        <v>568</v>
      </c>
      <c r="C46" s="42"/>
    </row>
    <row r="47" spans="1:3" x14ac:dyDescent="0.25">
      <c r="A47" s="44"/>
      <c r="B47" s="13"/>
      <c r="C47" s="42"/>
    </row>
    <row r="48" spans="1:3" x14ac:dyDescent="0.25">
      <c r="A48" s="46" t="s">
        <v>569</v>
      </c>
      <c r="B48" s="42"/>
    </row>
    <row r="49" spans="1:1" x14ac:dyDescent="0.25">
      <c r="A49" s="48" t="s">
        <v>547</v>
      </c>
    </row>
  </sheetData>
  <mergeCells count="5">
    <mergeCell ref="A1:D1"/>
    <mergeCell ref="A2:D2"/>
    <mergeCell ref="A3:D3"/>
    <mergeCell ref="A5:D5"/>
    <mergeCell ref="A32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41" sqref="J41"/>
    </sheetView>
  </sheetViews>
  <sheetFormatPr defaultRowHeight="15" x14ac:dyDescent="0.25"/>
  <cols>
    <col min="1" max="1" width="4.7109375" bestFit="1" customWidth="1"/>
    <col min="2" max="2" width="30" bestFit="1" customWidth="1"/>
    <col min="3" max="3" width="7.28515625" bestFit="1" customWidth="1"/>
    <col min="4" max="7" width="4.5703125" bestFit="1" customWidth="1"/>
    <col min="8" max="8" width="5.140625" bestFit="1" customWidth="1"/>
    <col min="9" max="9" width="4.5703125" bestFit="1" customWidth="1"/>
    <col min="10" max="10" width="12" bestFit="1" customWidth="1"/>
  </cols>
  <sheetData>
    <row r="1" spans="1:10" x14ac:dyDescent="0.25">
      <c r="A1" s="1" t="s">
        <v>570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25">
      <c r="A4" s="1" t="s">
        <v>571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tr">
        <f>'[3]Sunday Scores'!Q7</f>
        <v>Set 3</v>
      </c>
      <c r="G6" s="4" t="s">
        <v>9</v>
      </c>
      <c r="H6" s="4" t="s">
        <v>10</v>
      </c>
      <c r="I6" s="4" t="s">
        <v>11</v>
      </c>
      <c r="J6" s="58" t="s">
        <v>12</v>
      </c>
    </row>
    <row r="7" spans="1:10" x14ac:dyDescent="0.25">
      <c r="A7" s="14">
        <v>1</v>
      </c>
      <c r="B7" s="6" t="str">
        <f>'[3]Saturday Standings'!B6</f>
        <v>Wichita State University</v>
      </c>
      <c r="C7" s="6">
        <f>'[3]Saturday Standings'!I6</f>
        <v>6047</v>
      </c>
      <c r="D7" s="6">
        <f>'[3]Sunday Scores'!G45</f>
        <v>949</v>
      </c>
      <c r="E7" s="6">
        <f>'[3]Sunday Scores'!L45</f>
        <v>783</v>
      </c>
      <c r="F7" s="6">
        <f>'[3]Sunday Scores'!Q45</f>
        <v>901</v>
      </c>
      <c r="G7" s="6">
        <f>'[3]Sunday Scores'!V45</f>
        <v>824</v>
      </c>
      <c r="H7" s="6">
        <f>'[3]Sunday Scores'!W45</f>
        <v>3457</v>
      </c>
      <c r="I7" s="6">
        <f t="shared" ref="I7:I45" si="0">SUM(C7+H7)</f>
        <v>9504</v>
      </c>
      <c r="J7" s="55">
        <f t="shared" ref="J7:J53" si="1">SUM(I7/9.2)</f>
        <v>1033.0434782608697</v>
      </c>
    </row>
    <row r="8" spans="1:10" x14ac:dyDescent="0.25">
      <c r="A8" s="15">
        <v>2</v>
      </c>
      <c r="B8" s="8" t="str">
        <f>'[3]Saturday Standings'!B13</f>
        <v>Lindenwood University</v>
      </c>
      <c r="C8" s="8">
        <f>'[3]Saturday Standings'!I13</f>
        <v>5612</v>
      </c>
      <c r="D8" s="8">
        <f>'[3]Sunday Scores'!G24</f>
        <v>810</v>
      </c>
      <c r="E8" s="8">
        <f>'[3]Sunday Scores'!L24</f>
        <v>805</v>
      </c>
      <c r="F8" s="8">
        <f>'[3]Sunday Scores'!Q24</f>
        <v>782</v>
      </c>
      <c r="G8" s="8">
        <f>'[3]Sunday Scores'!V24</f>
        <v>797</v>
      </c>
      <c r="H8" s="8">
        <f>'[3]Sunday Scores'!W24</f>
        <v>3194</v>
      </c>
      <c r="I8" s="8">
        <f t="shared" si="0"/>
        <v>8806</v>
      </c>
      <c r="J8" s="56">
        <f t="shared" si="1"/>
        <v>957.17391304347836</v>
      </c>
    </row>
    <row r="9" spans="1:10" x14ac:dyDescent="0.25">
      <c r="A9" s="15">
        <v>3</v>
      </c>
      <c r="B9" s="8" t="str">
        <f>'[3]Saturday Standings'!B7</f>
        <v>St. Ambrose University</v>
      </c>
      <c r="C9" s="8">
        <f>'[3]Saturday Standings'!I7</f>
        <v>5859</v>
      </c>
      <c r="D9" s="8">
        <f>'[3]Sunday Scores'!G37</f>
        <v>769</v>
      </c>
      <c r="E9" s="8">
        <f>'[3]Sunday Scores'!L37</f>
        <v>655</v>
      </c>
      <c r="F9" s="8">
        <f>'[3]Sunday Scores'!Q37</f>
        <v>694</v>
      </c>
      <c r="G9" s="8">
        <f>'[3]Sunday Scores'!V37</f>
        <v>774</v>
      </c>
      <c r="H9" s="8">
        <f>'[3]Sunday Scores'!W37</f>
        <v>2892</v>
      </c>
      <c r="I9" s="8">
        <f t="shared" si="0"/>
        <v>8751</v>
      </c>
      <c r="J9" s="56">
        <f t="shared" si="1"/>
        <v>951.19565217391312</v>
      </c>
    </row>
    <row r="10" spans="1:10" x14ac:dyDescent="0.25">
      <c r="A10" s="15">
        <v>4</v>
      </c>
      <c r="B10" s="8" t="str">
        <f>'[3]Saturday Standings'!B10</f>
        <v>Grand View University</v>
      </c>
      <c r="C10" s="8">
        <f>'[3]Saturday Standings'!I10</f>
        <v>5648</v>
      </c>
      <c r="D10" s="8">
        <f>'[3]Sunday Scores'!G17</f>
        <v>755</v>
      </c>
      <c r="E10" s="8">
        <f>'[3]Sunday Scores'!L17</f>
        <v>854</v>
      </c>
      <c r="F10" s="8">
        <f>'[3]Sunday Scores'!Q17</f>
        <v>723</v>
      </c>
      <c r="G10" s="8">
        <f>'[3]Sunday Scores'!V17</f>
        <v>754</v>
      </c>
      <c r="H10" s="8">
        <f>'[3]Sunday Scores'!W17</f>
        <v>3086</v>
      </c>
      <c r="I10" s="8">
        <f t="shared" si="0"/>
        <v>8734</v>
      </c>
      <c r="J10" s="56">
        <f t="shared" si="1"/>
        <v>949.34782608695662</v>
      </c>
    </row>
    <row r="11" spans="1:10" x14ac:dyDescent="0.25">
      <c r="A11" s="15">
        <v>5</v>
      </c>
      <c r="B11" s="8" t="str">
        <f>'[3]Saturday Standings'!B9</f>
        <v>University of St. Francis</v>
      </c>
      <c r="C11" s="8">
        <f>'[3]Saturday Standings'!I9</f>
        <v>5692</v>
      </c>
      <c r="D11" s="8">
        <f>'[3]Sunday Scores'!G39</f>
        <v>736</v>
      </c>
      <c r="E11" s="8">
        <f>'[3]Sunday Scores'!L39</f>
        <v>736</v>
      </c>
      <c r="F11" s="8">
        <f>'[3]Sunday Scores'!Q39</f>
        <v>811</v>
      </c>
      <c r="G11" s="8">
        <f>'[3]Sunday Scores'!V39</f>
        <v>687</v>
      </c>
      <c r="H11" s="8">
        <f>'[3]Sunday Scores'!W39</f>
        <v>2970</v>
      </c>
      <c r="I11" s="8">
        <f t="shared" si="0"/>
        <v>8662</v>
      </c>
      <c r="J11" s="56">
        <f t="shared" si="1"/>
        <v>941.52173913043487</v>
      </c>
    </row>
    <row r="12" spans="1:10" x14ac:dyDescent="0.25">
      <c r="A12" s="15">
        <v>6</v>
      </c>
      <c r="B12" s="8" t="str">
        <f>'[3]Saturday Standings'!B8</f>
        <v>Newman University</v>
      </c>
      <c r="C12" s="8">
        <f>'[3]Saturday Standings'!I8</f>
        <v>5746</v>
      </c>
      <c r="D12" s="8">
        <f>'[3]Sunday Scores'!G31</f>
        <v>779</v>
      </c>
      <c r="E12" s="8">
        <f>'[3]Sunday Scores'!L31</f>
        <v>740</v>
      </c>
      <c r="F12" s="8">
        <f>'[3]Sunday Scores'!Q31</f>
        <v>683</v>
      </c>
      <c r="G12" s="8">
        <f>'[3]Sunday Scores'!V31</f>
        <v>710</v>
      </c>
      <c r="H12" s="8">
        <f>'[3]Sunday Scores'!W31</f>
        <v>2912</v>
      </c>
      <c r="I12" s="8">
        <f t="shared" si="0"/>
        <v>8658</v>
      </c>
      <c r="J12" s="56">
        <f t="shared" si="1"/>
        <v>941.08695652173924</v>
      </c>
    </row>
    <row r="13" spans="1:10" x14ac:dyDescent="0.25">
      <c r="A13" s="15">
        <v>7</v>
      </c>
      <c r="B13" s="8" t="str">
        <f>'[3]Saturday Standings'!B12</f>
        <v>Robert Morris University IL</v>
      </c>
      <c r="C13" s="8">
        <f>'[3]Saturday Standings'!I12</f>
        <v>5615</v>
      </c>
      <c r="D13" s="8">
        <f>'[3]Sunday Scores'!G34</f>
        <v>710</v>
      </c>
      <c r="E13" s="8">
        <f>'[3]Sunday Scores'!L34</f>
        <v>773</v>
      </c>
      <c r="F13" s="8">
        <f>'[3]Sunday Scores'!Q34</f>
        <v>828</v>
      </c>
      <c r="G13" s="8">
        <f>'[3]Sunday Scores'!V34</f>
        <v>709</v>
      </c>
      <c r="H13" s="8">
        <f>'[3]Sunday Scores'!W34</f>
        <v>3020</v>
      </c>
      <c r="I13" s="8">
        <f t="shared" si="0"/>
        <v>8635</v>
      </c>
      <c r="J13" s="56">
        <f t="shared" si="1"/>
        <v>938.58695652173924</v>
      </c>
    </row>
    <row r="14" spans="1:10" x14ac:dyDescent="0.25">
      <c r="A14" s="15">
        <v>8</v>
      </c>
      <c r="B14" s="8" t="str">
        <f>'[3]Saturday Standings'!B14</f>
        <v>Midland University</v>
      </c>
      <c r="C14" s="8">
        <f>'[3]Saturday Standings'!I14</f>
        <v>5605</v>
      </c>
      <c r="D14" s="8">
        <f>'[3]Sunday Scores'!G26</f>
        <v>851</v>
      </c>
      <c r="E14" s="8">
        <f>'[3]Sunday Scores'!L26</f>
        <v>725</v>
      </c>
      <c r="F14" s="8">
        <f>'[3]Sunday Scores'!Q26</f>
        <v>733</v>
      </c>
      <c r="G14" s="8">
        <f>'[3]Sunday Scores'!V26</f>
        <v>685</v>
      </c>
      <c r="H14" s="8">
        <f>'[3]Sunday Scores'!W26</f>
        <v>2994</v>
      </c>
      <c r="I14" s="8">
        <f t="shared" si="0"/>
        <v>8599</v>
      </c>
      <c r="J14" s="56">
        <f t="shared" si="1"/>
        <v>934.67391304347836</v>
      </c>
    </row>
    <row r="15" spans="1:10" x14ac:dyDescent="0.25">
      <c r="A15" s="15">
        <v>9</v>
      </c>
      <c r="B15" s="8" t="str">
        <f>'[3]Saturday Standings'!B15</f>
        <v>McKendree University</v>
      </c>
      <c r="C15" s="8">
        <f>'[3]Saturday Standings'!I15</f>
        <v>5576</v>
      </c>
      <c r="D15" s="8">
        <f>'[3]Sunday Scores'!G25</f>
        <v>773</v>
      </c>
      <c r="E15" s="8">
        <f>'[3]Sunday Scores'!L25</f>
        <v>713</v>
      </c>
      <c r="F15" s="8">
        <f>'[3]Sunday Scores'!Q25</f>
        <v>817</v>
      </c>
      <c r="G15" s="8">
        <f>'[3]Sunday Scores'!V25</f>
        <v>675</v>
      </c>
      <c r="H15" s="8">
        <f>'[3]Sunday Scores'!W25</f>
        <v>2978</v>
      </c>
      <c r="I15" s="8">
        <f t="shared" si="0"/>
        <v>8554</v>
      </c>
      <c r="J15" s="56">
        <f t="shared" si="1"/>
        <v>929.78260869565224</v>
      </c>
    </row>
    <row r="16" spans="1:10" x14ac:dyDescent="0.25">
      <c r="A16" s="15">
        <v>10</v>
      </c>
      <c r="B16" s="8" t="str">
        <f>'[3]Saturday Standings'!B11</f>
        <v>Hastings College</v>
      </c>
      <c r="C16" s="8">
        <f>'[3]Saturday Standings'!I11</f>
        <v>5640</v>
      </c>
      <c r="D16" s="8">
        <f>'[3]Sunday Scores'!G18</f>
        <v>708</v>
      </c>
      <c r="E16" s="8">
        <f>'[3]Sunday Scores'!L18</f>
        <v>675</v>
      </c>
      <c r="F16" s="8">
        <f>'[3]Sunday Scores'!Q18</f>
        <v>722</v>
      </c>
      <c r="G16" s="8">
        <f>'[3]Sunday Scores'!V18</f>
        <v>730</v>
      </c>
      <c r="H16" s="8">
        <f>'[3]Sunday Scores'!W18</f>
        <v>2835</v>
      </c>
      <c r="I16" s="8">
        <f t="shared" si="0"/>
        <v>8475</v>
      </c>
      <c r="J16" s="56">
        <f t="shared" si="1"/>
        <v>921.19565217391312</v>
      </c>
    </row>
    <row r="17" spans="1:10" x14ac:dyDescent="0.25">
      <c r="A17" s="15">
        <v>11</v>
      </c>
      <c r="B17" s="8" t="str">
        <f>'[3]Saturday Standings'!B18</f>
        <v>Mount Mercy University</v>
      </c>
      <c r="C17" s="8">
        <f>'[3]Saturday Standings'!I18</f>
        <v>5376</v>
      </c>
      <c r="D17" s="8">
        <f>'[3]Sunday Scores'!G30</f>
        <v>757</v>
      </c>
      <c r="E17" s="8">
        <f>'[3]Sunday Scores'!L30</f>
        <v>673</v>
      </c>
      <c r="F17" s="8">
        <f>'[3]Sunday Scores'!Q30</f>
        <v>722</v>
      </c>
      <c r="G17" s="8">
        <f>'[3]Sunday Scores'!V30</f>
        <v>737</v>
      </c>
      <c r="H17" s="8">
        <f>'[3]Sunday Scores'!W30</f>
        <v>2889</v>
      </c>
      <c r="I17" s="8">
        <f t="shared" si="0"/>
        <v>8265</v>
      </c>
      <c r="J17" s="56">
        <f t="shared" si="1"/>
        <v>898.36956521739137</v>
      </c>
    </row>
    <row r="18" spans="1:10" x14ac:dyDescent="0.25">
      <c r="A18" s="15">
        <v>12</v>
      </c>
      <c r="B18" s="8" t="str">
        <f>'[3]Saturday Standings'!B21</f>
        <v xml:space="preserve">William Penn University  </v>
      </c>
      <c r="C18" s="8">
        <f>'[3]Saturday Standings'!I21</f>
        <v>5253</v>
      </c>
      <c r="D18" s="8">
        <f>'[3]Sunday Scores'!G46</f>
        <v>699</v>
      </c>
      <c r="E18" s="8">
        <f>'[3]Sunday Scores'!L46</f>
        <v>736</v>
      </c>
      <c r="F18" s="8">
        <f>'[3]Sunday Scores'!Q46</f>
        <v>709</v>
      </c>
      <c r="G18" s="8">
        <f>'[3]Sunday Scores'!V46</f>
        <v>813</v>
      </c>
      <c r="H18" s="8">
        <f>'[3]Sunday Scores'!W46</f>
        <v>2957</v>
      </c>
      <c r="I18" s="8">
        <f t="shared" si="0"/>
        <v>8210</v>
      </c>
      <c r="J18" s="56">
        <f t="shared" si="1"/>
        <v>892.39130434782612</v>
      </c>
    </row>
    <row r="19" spans="1:10" x14ac:dyDescent="0.25">
      <c r="A19" s="15">
        <v>13</v>
      </c>
      <c r="B19" s="8" t="str">
        <f>'[3]Saturday Standings'!B16</f>
        <v>Clarke University</v>
      </c>
      <c r="C19" s="8">
        <f>'[3]Saturday Standings'!I16</f>
        <v>5491</v>
      </c>
      <c r="D19" s="8">
        <f>'[3]Sunday Scores'!G12</f>
        <v>610</v>
      </c>
      <c r="E19" s="8">
        <f>'[3]Sunday Scores'!L12</f>
        <v>590</v>
      </c>
      <c r="F19" s="8">
        <f>'[3]Sunday Scores'!Q12</f>
        <v>754</v>
      </c>
      <c r="G19" s="8">
        <f>'[3]Sunday Scores'!V12</f>
        <v>695</v>
      </c>
      <c r="H19" s="8">
        <f>'[3]Sunday Scores'!W12</f>
        <v>2649</v>
      </c>
      <c r="I19" s="8">
        <f t="shared" si="0"/>
        <v>8140</v>
      </c>
      <c r="J19" s="56">
        <f t="shared" si="1"/>
        <v>884.78260869565224</v>
      </c>
    </row>
    <row r="20" spans="1:10" x14ac:dyDescent="0.25">
      <c r="A20" s="15">
        <v>14</v>
      </c>
      <c r="B20" s="8" t="str">
        <f>'[3]Saturday Standings'!B17</f>
        <v>Judson University</v>
      </c>
      <c r="C20" s="8">
        <f>'[3]Saturday Standings'!I17</f>
        <v>5435</v>
      </c>
      <c r="D20" s="8">
        <f>'[3]Sunday Scores'!G22</f>
        <v>739</v>
      </c>
      <c r="E20" s="8">
        <f>'[3]Sunday Scores'!L22</f>
        <v>687</v>
      </c>
      <c r="F20" s="8">
        <f>'[3]Sunday Scores'!Q22</f>
        <v>707</v>
      </c>
      <c r="G20" s="8">
        <f>'[3]Sunday Scores'!V22</f>
        <v>550</v>
      </c>
      <c r="H20" s="8">
        <f>'[3]Sunday Scores'!W22</f>
        <v>2683</v>
      </c>
      <c r="I20" s="8">
        <f t="shared" si="0"/>
        <v>8118</v>
      </c>
      <c r="J20" s="56">
        <f t="shared" si="1"/>
        <v>882.39130434782612</v>
      </c>
    </row>
    <row r="21" spans="1:10" x14ac:dyDescent="0.25">
      <c r="A21" s="15">
        <v>15</v>
      </c>
      <c r="B21" s="8" t="str">
        <f>'[3]Saturday Standings'!B19</f>
        <v>Viterbo University</v>
      </c>
      <c r="C21" s="8">
        <f>'[3]Saturday Standings'!I19</f>
        <v>5276</v>
      </c>
      <c r="D21" s="8">
        <f>'[3]Sunday Scores'!G43</f>
        <v>780</v>
      </c>
      <c r="E21" s="8">
        <f>'[3]Sunday Scores'!L43</f>
        <v>743</v>
      </c>
      <c r="F21" s="8">
        <f>'[3]Sunday Scores'!Q43</f>
        <v>680</v>
      </c>
      <c r="G21" s="8">
        <f>'[3]Sunday Scores'!V43</f>
        <v>634</v>
      </c>
      <c r="H21" s="8">
        <f>'[3]Sunday Scores'!W43</f>
        <v>2837</v>
      </c>
      <c r="I21" s="8">
        <f t="shared" si="0"/>
        <v>8113</v>
      </c>
      <c r="J21" s="56">
        <f t="shared" si="1"/>
        <v>881.84782608695662</v>
      </c>
    </row>
    <row r="22" spans="1:10" x14ac:dyDescent="0.25">
      <c r="A22" s="15">
        <v>16</v>
      </c>
      <c r="B22" s="8" t="str">
        <f>'[3]Saturday Standings'!B24</f>
        <v>Saint Xavier University</v>
      </c>
      <c r="C22" s="8">
        <f>'[3]Saturday Standings'!I24</f>
        <v>5204</v>
      </c>
      <c r="D22" s="8">
        <f>'[3]Sunday Scores'!G36</f>
        <v>682</v>
      </c>
      <c r="E22" s="8">
        <f>'[3]Sunday Scores'!L36</f>
        <v>678</v>
      </c>
      <c r="F22" s="8">
        <f>'[3]Sunday Scores'!Q36</f>
        <v>772</v>
      </c>
      <c r="G22" s="8">
        <f>'[3]Sunday Scores'!V36</f>
        <v>759</v>
      </c>
      <c r="H22" s="8">
        <f>'[3]Sunday Scores'!W36</f>
        <v>2891</v>
      </c>
      <c r="I22" s="8">
        <f t="shared" si="0"/>
        <v>8095</v>
      </c>
      <c r="J22" s="56">
        <f t="shared" si="1"/>
        <v>879.89130434782612</v>
      </c>
    </row>
    <row r="23" spans="1:10" x14ac:dyDescent="0.25">
      <c r="A23" s="15">
        <v>17</v>
      </c>
      <c r="B23" s="8" t="str">
        <f>'[3]Saturday Standings'!B22</f>
        <v>Ancilla College</v>
      </c>
      <c r="C23" s="8">
        <f>'[3]Saturday Standings'!I22</f>
        <v>5249</v>
      </c>
      <c r="D23" s="8">
        <f>'[3]Sunday Scores'!G8</f>
        <v>713</v>
      </c>
      <c r="E23" s="8">
        <f>'[3]Sunday Scores'!L8</f>
        <v>744</v>
      </c>
      <c r="F23" s="8">
        <f>'[3]Sunday Scores'!Q8</f>
        <v>662</v>
      </c>
      <c r="G23" s="8">
        <f>'[3]Sunday Scores'!V8</f>
        <v>652</v>
      </c>
      <c r="H23" s="8">
        <f>'[3]Sunday Scores'!W8</f>
        <v>2771</v>
      </c>
      <c r="I23" s="8">
        <f t="shared" si="0"/>
        <v>8020</v>
      </c>
      <c r="J23" s="56">
        <f t="shared" si="1"/>
        <v>871.73913043478262</v>
      </c>
    </row>
    <row r="24" spans="1:10" x14ac:dyDescent="0.25">
      <c r="A24" s="15">
        <v>18</v>
      </c>
      <c r="B24" s="8" t="str">
        <f>'[3]Saturday Standings'!B20</f>
        <v>Baker University</v>
      </c>
      <c r="C24" s="8">
        <f>'[3]Saturday Standings'!I20</f>
        <v>5259</v>
      </c>
      <c r="D24" s="8">
        <f>'[3]Sunday Scores'!G11</f>
        <v>670</v>
      </c>
      <c r="E24" s="8">
        <f>'[3]Sunday Scores'!L11</f>
        <v>619</v>
      </c>
      <c r="F24" s="8">
        <f>'[3]Sunday Scores'!Q11</f>
        <v>730</v>
      </c>
      <c r="G24" s="8">
        <f>'[3]Sunday Scores'!V11</f>
        <v>698</v>
      </c>
      <c r="H24" s="8">
        <f>'[3]Sunday Scores'!W11</f>
        <v>2717</v>
      </c>
      <c r="I24" s="8">
        <f t="shared" si="0"/>
        <v>7976</v>
      </c>
      <c r="J24" s="56">
        <f t="shared" si="1"/>
        <v>866.95652173913049</v>
      </c>
    </row>
    <row r="25" spans="1:10" x14ac:dyDescent="0.25">
      <c r="A25" s="15">
        <v>19</v>
      </c>
      <c r="B25" s="8" t="str">
        <f>'[3]Saturday Standings'!B25</f>
        <v>Iowa Central Community College</v>
      </c>
      <c r="C25" s="8">
        <f>'[3]Saturday Standings'!I25</f>
        <v>5158</v>
      </c>
      <c r="D25" s="8">
        <f>'[3]Sunday Scores'!G20</f>
        <v>671</v>
      </c>
      <c r="E25" s="8">
        <f>'[3]Sunday Scores'!L20</f>
        <v>718</v>
      </c>
      <c r="F25" s="8">
        <f>'[3]Sunday Scores'!Q20</f>
        <v>655</v>
      </c>
      <c r="G25" s="8">
        <f>'[3]Sunday Scores'!V20</f>
        <v>734</v>
      </c>
      <c r="H25" s="8">
        <f>'[3]Sunday Scores'!W20</f>
        <v>2778</v>
      </c>
      <c r="I25" s="8">
        <f t="shared" si="0"/>
        <v>7936</v>
      </c>
      <c r="J25" s="56">
        <f t="shared" si="1"/>
        <v>862.60869565217399</v>
      </c>
    </row>
    <row r="26" spans="1:10" x14ac:dyDescent="0.25">
      <c r="A26" s="15">
        <v>20</v>
      </c>
      <c r="B26" s="8" t="str">
        <f>'[3]Saturday Standings'!B33</f>
        <v>Robert Morris University Orland Park</v>
      </c>
      <c r="C26" s="8">
        <f>'[3]Saturday Standings'!I33</f>
        <v>4837</v>
      </c>
      <c r="D26" s="8">
        <f>'[3]Sunday Scores'!G35</f>
        <v>680</v>
      </c>
      <c r="E26" s="8">
        <f>'[3]Sunday Scores'!L35</f>
        <v>684</v>
      </c>
      <c r="F26" s="8">
        <f>'[3]Sunday Scores'!Q35</f>
        <v>762</v>
      </c>
      <c r="G26" s="8">
        <f>'[3]Sunday Scores'!V35</f>
        <v>738</v>
      </c>
      <c r="H26" s="8">
        <f>'[3]Sunday Scores'!W35</f>
        <v>2864</v>
      </c>
      <c r="I26" s="8">
        <f t="shared" si="0"/>
        <v>7701</v>
      </c>
      <c r="J26" s="56">
        <f t="shared" si="1"/>
        <v>837.06521739130437</v>
      </c>
    </row>
    <row r="27" spans="1:10" x14ac:dyDescent="0.25">
      <c r="A27" s="15">
        <v>21</v>
      </c>
      <c r="B27" s="8" t="str">
        <f>'[3]Saturday Standings'!B26</f>
        <v>Ottawa University</v>
      </c>
      <c r="C27" s="8">
        <f>'[3]Saturday Standings'!I26</f>
        <v>5065</v>
      </c>
      <c r="D27" s="8">
        <f>'[3]Sunday Scores'!G33</f>
        <v>594</v>
      </c>
      <c r="E27" s="8">
        <f>'[3]Sunday Scores'!L33</f>
        <v>659</v>
      </c>
      <c r="F27" s="8">
        <f>'[3]Sunday Scores'!Q33</f>
        <v>707</v>
      </c>
      <c r="G27" s="8">
        <f>'[3]Sunday Scores'!V33</f>
        <v>666</v>
      </c>
      <c r="H27" s="8">
        <f>'[3]Sunday Scores'!W33</f>
        <v>2626</v>
      </c>
      <c r="I27" s="8">
        <f t="shared" si="0"/>
        <v>7691</v>
      </c>
      <c r="J27" s="56">
        <f t="shared" si="1"/>
        <v>835.97826086956525</v>
      </c>
    </row>
    <row r="28" spans="1:10" x14ac:dyDescent="0.25">
      <c r="A28" s="15">
        <v>22</v>
      </c>
      <c r="B28" s="8" t="str">
        <f>'[3]Saturday Standings'!B23</f>
        <v>Morningside College</v>
      </c>
      <c r="C28" s="8">
        <f>'[3]Saturday Standings'!I23</f>
        <v>5224</v>
      </c>
      <c r="D28" s="8">
        <f>'[3]Sunday Scores'!G29</f>
        <v>628</v>
      </c>
      <c r="E28" s="8">
        <f>'[3]Sunday Scores'!L29</f>
        <v>528</v>
      </c>
      <c r="F28" s="8">
        <f>'[3]Sunday Scores'!Q29</f>
        <v>620</v>
      </c>
      <c r="G28" s="8">
        <f>'[3]Sunday Scores'!V29</f>
        <v>673</v>
      </c>
      <c r="H28" s="8">
        <f>'[3]Sunday Scores'!W29</f>
        <v>2449</v>
      </c>
      <c r="I28" s="8">
        <f t="shared" si="0"/>
        <v>7673</v>
      </c>
      <c r="J28" s="56">
        <f t="shared" si="1"/>
        <v>834.02173913043487</v>
      </c>
    </row>
    <row r="29" spans="1:10" x14ac:dyDescent="0.25">
      <c r="A29" s="15">
        <v>23</v>
      </c>
      <c r="B29" s="8" t="str">
        <f>'[3]Saturday Standings'!B28</f>
        <v>Kansas Wesleyan University</v>
      </c>
      <c r="C29" s="8">
        <f>'[3]Saturday Standings'!I28</f>
        <v>4946</v>
      </c>
      <c r="D29" s="8">
        <f>'[3]Sunday Scores'!G23</f>
        <v>665</v>
      </c>
      <c r="E29" s="8">
        <f>'[3]Sunday Scores'!L23</f>
        <v>651</v>
      </c>
      <c r="F29" s="8">
        <f>'[3]Sunday Scores'!Q23</f>
        <v>720</v>
      </c>
      <c r="G29" s="8">
        <f>'[3]Sunday Scores'!V23</f>
        <v>666</v>
      </c>
      <c r="H29" s="8">
        <f>'[3]Sunday Scores'!W23</f>
        <v>2702</v>
      </c>
      <c r="I29" s="8">
        <f t="shared" si="0"/>
        <v>7648</v>
      </c>
      <c r="J29" s="56">
        <f t="shared" si="1"/>
        <v>831.304347826087</v>
      </c>
    </row>
    <row r="30" spans="1:10" x14ac:dyDescent="0.25">
      <c r="A30" s="15">
        <v>24</v>
      </c>
      <c r="B30" s="8" t="str">
        <f>'[3]Saturday Standings'!B30</f>
        <v>Missouri Baptist University</v>
      </c>
      <c r="C30" s="8">
        <f>'[3]Saturday Standings'!I30</f>
        <v>4924</v>
      </c>
      <c r="D30" s="8">
        <f>'[3]Sunday Scores'!G28</f>
        <v>590</v>
      </c>
      <c r="E30" s="8">
        <f>'[3]Sunday Scores'!L28</f>
        <v>675</v>
      </c>
      <c r="F30" s="8">
        <f>'[3]Sunday Scores'!Q28</f>
        <v>645</v>
      </c>
      <c r="G30" s="8">
        <f>'[3]Sunday Scores'!V28</f>
        <v>640</v>
      </c>
      <c r="H30" s="8">
        <f>'[3]Sunday Scores'!W28</f>
        <v>2550</v>
      </c>
      <c r="I30" s="8">
        <f t="shared" si="0"/>
        <v>7474</v>
      </c>
      <c r="J30" s="56">
        <f t="shared" si="1"/>
        <v>812.39130434782612</v>
      </c>
    </row>
    <row r="31" spans="1:10" x14ac:dyDescent="0.25">
      <c r="A31" s="15">
        <v>25</v>
      </c>
      <c r="B31" s="8" t="str">
        <f>'[3]Saturday Standings'!B27</f>
        <v>Culver-Stockton College</v>
      </c>
      <c r="C31" s="8">
        <f>'[3]Saturday Standings'!I27</f>
        <v>4959</v>
      </c>
      <c r="D31" s="8">
        <f>'[3]Sunday Scores'!G15</f>
        <v>585</v>
      </c>
      <c r="E31" s="8">
        <f>'[3]Sunday Scores'!L15</f>
        <v>583</v>
      </c>
      <c r="F31" s="8">
        <f>'[3]Sunday Scores'!Q15</f>
        <v>617</v>
      </c>
      <c r="G31" s="8">
        <f>'[3]Sunday Scores'!V15</f>
        <v>684</v>
      </c>
      <c r="H31" s="8">
        <f>'[3]Sunday Scores'!W15</f>
        <v>2469</v>
      </c>
      <c r="I31" s="8">
        <f t="shared" si="0"/>
        <v>7428</v>
      </c>
      <c r="J31" s="56">
        <f t="shared" si="1"/>
        <v>807.39130434782612</v>
      </c>
    </row>
    <row r="32" spans="1:10" x14ac:dyDescent="0.25">
      <c r="A32" s="15">
        <v>26</v>
      </c>
      <c r="B32" s="8" t="str">
        <f>'[3]Saturday Standings'!B34</f>
        <v>Aurora University</v>
      </c>
      <c r="C32" s="8">
        <f>'[3]Saturday Standings'!I34</f>
        <v>4828</v>
      </c>
      <c r="D32" s="8">
        <f>'[3]Sunday Scores'!G10</f>
        <v>624</v>
      </c>
      <c r="E32" s="8">
        <f>'[3]Sunday Scores'!L10</f>
        <v>596</v>
      </c>
      <c r="F32" s="8">
        <f>'[3]Sunday Scores'!Q10</f>
        <v>657</v>
      </c>
      <c r="G32" s="8">
        <f>'[3]Sunday Scores'!V10</f>
        <v>656</v>
      </c>
      <c r="H32" s="8">
        <f>'[3]Sunday Scores'!W10</f>
        <v>2533</v>
      </c>
      <c r="I32" s="8">
        <f t="shared" si="0"/>
        <v>7361</v>
      </c>
      <c r="J32" s="56">
        <f t="shared" si="1"/>
        <v>800.10869565217399</v>
      </c>
    </row>
    <row r="33" spans="1:10" x14ac:dyDescent="0.25">
      <c r="A33" s="15">
        <v>27</v>
      </c>
      <c r="B33" s="8" t="str">
        <f>'[3]Saturday Standings'!B32</f>
        <v>Illinois State University</v>
      </c>
      <c r="C33" s="8">
        <f>'[3]Saturday Standings'!I32</f>
        <v>4855</v>
      </c>
      <c r="D33" s="8">
        <f>'[3]Sunday Scores'!G19</f>
        <v>628</v>
      </c>
      <c r="E33" s="8">
        <f>'[3]Sunday Scores'!L19</f>
        <v>682</v>
      </c>
      <c r="F33" s="8">
        <f>'[3]Sunday Scores'!Q19</f>
        <v>559</v>
      </c>
      <c r="G33" s="8">
        <f>'[3]Sunday Scores'!V19</f>
        <v>619</v>
      </c>
      <c r="H33" s="8">
        <f>'[3]Sunday Scores'!W19</f>
        <v>2488</v>
      </c>
      <c r="I33" s="8">
        <f t="shared" si="0"/>
        <v>7343</v>
      </c>
      <c r="J33" s="56">
        <f t="shared" si="1"/>
        <v>798.1521739130435</v>
      </c>
    </row>
    <row r="34" spans="1:10" x14ac:dyDescent="0.25">
      <c r="A34" s="15">
        <v>28</v>
      </c>
      <c r="B34" s="8" t="str">
        <f>'[3]Saturday Standings'!B29</f>
        <v>Waldorf University</v>
      </c>
      <c r="C34" s="8">
        <f>'[3]Saturday Standings'!I29</f>
        <v>4943</v>
      </c>
      <c r="D34" s="8">
        <f>'[3]Sunday Scores'!G44</f>
        <v>622</v>
      </c>
      <c r="E34" s="8">
        <f>'[3]Sunday Scores'!L44</f>
        <v>561</v>
      </c>
      <c r="F34" s="8">
        <f>'[3]Sunday Scores'!Q44</f>
        <v>615</v>
      </c>
      <c r="G34" s="8">
        <f>'[3]Sunday Scores'!V44</f>
        <v>591</v>
      </c>
      <c r="H34" s="8">
        <f>'[3]Sunday Scores'!W44</f>
        <v>2389</v>
      </c>
      <c r="I34" s="8">
        <f t="shared" si="0"/>
        <v>7332</v>
      </c>
      <c r="J34" s="56">
        <f t="shared" si="1"/>
        <v>796.95652173913049</v>
      </c>
    </row>
    <row r="35" spans="1:10" x14ac:dyDescent="0.25">
      <c r="A35" s="15">
        <v>29</v>
      </c>
      <c r="B35" s="8" t="str">
        <f>'[3]Saturday Standings'!B31</f>
        <v>University of Wisconsin LaCrosse</v>
      </c>
      <c r="C35" s="8">
        <f>'[3]Saturday Standings'!I31</f>
        <v>4912</v>
      </c>
      <c r="D35" s="8">
        <f>'[3]Sunday Scores'!G40</f>
        <v>569</v>
      </c>
      <c r="E35" s="8">
        <f>'[3]Sunday Scores'!L40</f>
        <v>629</v>
      </c>
      <c r="F35" s="8">
        <f>'[3]Sunday Scores'!Q40</f>
        <v>604</v>
      </c>
      <c r="G35" s="8">
        <f>'[3]Sunday Scores'!V40</f>
        <v>592</v>
      </c>
      <c r="H35" s="8">
        <f>'[3]Sunday Scores'!W40</f>
        <v>2394</v>
      </c>
      <c r="I35" s="8">
        <f t="shared" si="0"/>
        <v>7306</v>
      </c>
      <c r="J35" s="56">
        <f t="shared" si="1"/>
        <v>794.13043478260875</v>
      </c>
    </row>
    <row r="36" spans="1:10" x14ac:dyDescent="0.25">
      <c r="A36" s="15">
        <v>30</v>
      </c>
      <c r="B36" s="8" t="str">
        <f>'[3]Saturday Standings'!B38</f>
        <v>Minnesota State University Mankato</v>
      </c>
      <c r="C36" s="8">
        <f>'[3]Saturday Standings'!I38</f>
        <v>4717</v>
      </c>
      <c r="D36" s="8">
        <f>'[3]Sunday Scores'!G27</f>
        <v>611</v>
      </c>
      <c r="E36" s="8">
        <f>'[3]Sunday Scores'!L27</f>
        <v>724</v>
      </c>
      <c r="F36" s="8">
        <f>'[3]Sunday Scores'!Q27</f>
        <v>552</v>
      </c>
      <c r="G36" s="8">
        <f>'[3]Sunday Scores'!V27</f>
        <v>701</v>
      </c>
      <c r="H36" s="8">
        <f>'[3]Sunday Scores'!W27</f>
        <v>2588</v>
      </c>
      <c r="I36" s="8">
        <f t="shared" si="0"/>
        <v>7305</v>
      </c>
      <c r="J36" s="56">
        <f t="shared" si="1"/>
        <v>794.02173913043487</v>
      </c>
    </row>
    <row r="37" spans="1:10" x14ac:dyDescent="0.25">
      <c r="A37" s="15">
        <v>31</v>
      </c>
      <c r="B37" s="8" t="str">
        <f>'[3]Saturday Standings'!B37</f>
        <v>Augustana College</v>
      </c>
      <c r="C37" s="8">
        <f>'[3]Saturday Standings'!I37</f>
        <v>4744</v>
      </c>
      <c r="D37" s="8">
        <f>'[3]Sunday Scores'!G9</f>
        <v>618</v>
      </c>
      <c r="E37" s="8">
        <f>'[3]Sunday Scores'!L9</f>
        <v>667</v>
      </c>
      <c r="F37" s="8">
        <f>'[3]Sunday Scores'!Q9</f>
        <v>634</v>
      </c>
      <c r="G37" s="8">
        <f>'[3]Sunday Scores'!V9</f>
        <v>640</v>
      </c>
      <c r="H37" s="8">
        <f>'[3]Sunday Scores'!W9</f>
        <v>2559</v>
      </c>
      <c r="I37" s="8">
        <f t="shared" si="0"/>
        <v>7303</v>
      </c>
      <c r="J37" s="56">
        <f t="shared" si="1"/>
        <v>793.804347826087</v>
      </c>
    </row>
    <row r="38" spans="1:10" x14ac:dyDescent="0.25">
      <c r="A38" s="15">
        <v>32</v>
      </c>
      <c r="B38" s="8" t="str">
        <f>'[3]Saturday Standings'!B36</f>
        <v>Davenport University</v>
      </c>
      <c r="C38" s="8">
        <f>'[3]Saturday Standings'!I36</f>
        <v>4751</v>
      </c>
      <c r="D38" s="8">
        <f>'[3]Sunday Scores'!G16</f>
        <v>596</v>
      </c>
      <c r="E38" s="8">
        <f>'[3]Sunday Scores'!L16</f>
        <v>683</v>
      </c>
      <c r="F38" s="8">
        <f>'[3]Sunday Scores'!Q16</f>
        <v>625</v>
      </c>
      <c r="G38" s="8">
        <f>'[3]Sunday Scores'!V16</f>
        <v>618</v>
      </c>
      <c r="H38" s="8">
        <f>'[3]Sunday Scores'!W16</f>
        <v>2522</v>
      </c>
      <c r="I38" s="8">
        <f t="shared" si="0"/>
        <v>7273</v>
      </c>
      <c r="J38" s="56">
        <f t="shared" si="1"/>
        <v>790.54347826086962</v>
      </c>
    </row>
    <row r="39" spans="1:10" x14ac:dyDescent="0.25">
      <c r="A39" s="15">
        <v>33</v>
      </c>
      <c r="B39" s="8" t="str">
        <f>'[3]Saturday Standings'!B41</f>
        <v>University of Iowa</v>
      </c>
      <c r="C39" s="8">
        <f>'[3]Saturday Standings'!I41</f>
        <v>4609</v>
      </c>
      <c r="D39" s="8">
        <f>'[3]Sunday Scores'!G38</f>
        <v>708</v>
      </c>
      <c r="E39" s="8">
        <f>'[3]Sunday Scores'!L38</f>
        <v>674</v>
      </c>
      <c r="F39" s="8">
        <f>'[3]Sunday Scores'!Q38</f>
        <v>634</v>
      </c>
      <c r="G39" s="8">
        <f>'[3]Sunday Scores'!V38</f>
        <v>588</v>
      </c>
      <c r="H39" s="8">
        <f>'[3]Sunday Scores'!W38</f>
        <v>2604</v>
      </c>
      <c r="I39" s="8">
        <f t="shared" si="0"/>
        <v>7213</v>
      </c>
      <c r="J39" s="56">
        <f t="shared" si="1"/>
        <v>784.02173913043487</v>
      </c>
    </row>
    <row r="40" spans="1:10" x14ac:dyDescent="0.25">
      <c r="A40" s="15">
        <v>34</v>
      </c>
      <c r="B40" s="8" t="str">
        <f>'[3]Saturday Standings'!B35</f>
        <v>Columbia College</v>
      </c>
      <c r="C40" s="8">
        <f>'[3]Saturday Standings'!I35</f>
        <v>4757</v>
      </c>
      <c r="D40" s="8">
        <f>'[3]Sunday Scores'!G14</f>
        <v>607</v>
      </c>
      <c r="E40" s="8">
        <f>'[3]Sunday Scores'!L14</f>
        <v>626</v>
      </c>
      <c r="F40" s="8">
        <f>'[3]Sunday Scores'!Q14</f>
        <v>568</v>
      </c>
      <c r="G40" s="8">
        <f>'[3]Sunday Scores'!V14</f>
        <v>616</v>
      </c>
      <c r="H40" s="8">
        <f>'[3]Sunday Scores'!W14</f>
        <v>2417</v>
      </c>
      <c r="I40" s="8">
        <f t="shared" si="0"/>
        <v>7174</v>
      </c>
      <c r="J40" s="56">
        <f t="shared" si="1"/>
        <v>779.78260869565224</v>
      </c>
    </row>
    <row r="41" spans="1:10" x14ac:dyDescent="0.25">
      <c r="A41" s="15">
        <v>35</v>
      </c>
      <c r="B41" s="8" t="str">
        <f>'[3]Saturday Standings'!B39</f>
        <v>University of Wisconsin Milwaukee</v>
      </c>
      <c r="C41" s="8">
        <f>'[3]Saturday Standings'!I39</f>
        <v>4676</v>
      </c>
      <c r="D41" s="8">
        <f>'[3]Sunday Scores'!G41</f>
        <v>649</v>
      </c>
      <c r="E41" s="8">
        <f>'[3]Sunday Scores'!L41</f>
        <v>616</v>
      </c>
      <c r="F41" s="8">
        <f>'[3]Sunday Scores'!Q41</f>
        <v>594</v>
      </c>
      <c r="G41" s="8">
        <f>'[3]Sunday Scores'!V41</f>
        <v>550</v>
      </c>
      <c r="H41" s="8">
        <f>'[3]Sunday Scores'!W41</f>
        <v>2409</v>
      </c>
      <c r="I41" s="8">
        <f t="shared" si="0"/>
        <v>7085</v>
      </c>
      <c r="J41" s="56">
        <f t="shared" si="1"/>
        <v>770.10869565217399</v>
      </c>
    </row>
    <row r="42" spans="1:10" x14ac:dyDescent="0.25">
      <c r="A42" s="15">
        <v>36</v>
      </c>
      <c r="B42" s="8" t="str">
        <f>'[3]Saturday Standings'!B43</f>
        <v>University of Wisconsin Oshkosh</v>
      </c>
      <c r="C42" s="8">
        <f>'[3]Saturday Standings'!I43</f>
        <v>4416</v>
      </c>
      <c r="D42" s="8">
        <f>'[3]Sunday Scores'!G42</f>
        <v>631</v>
      </c>
      <c r="E42" s="8">
        <f>'[3]Sunday Scores'!L42</f>
        <v>537</v>
      </c>
      <c r="F42" s="8">
        <f>'[3]Sunday Scores'!Q42</f>
        <v>647</v>
      </c>
      <c r="G42" s="8">
        <f>'[3]Sunday Scores'!V42</f>
        <v>617</v>
      </c>
      <c r="H42" s="8">
        <f>'[3]Sunday Scores'!W42</f>
        <v>2432</v>
      </c>
      <c r="I42" s="8">
        <f t="shared" si="0"/>
        <v>6848</v>
      </c>
      <c r="J42" s="56">
        <f t="shared" si="1"/>
        <v>744.34782608695662</v>
      </c>
    </row>
    <row r="43" spans="1:10" x14ac:dyDescent="0.25">
      <c r="A43" s="15">
        <v>37</v>
      </c>
      <c r="B43" s="8" t="str">
        <f>'[3]Saturday Standings'!B42</f>
        <v>Iowa State University</v>
      </c>
      <c r="C43" s="8">
        <f>'[3]Saturday Standings'!I42</f>
        <v>4538</v>
      </c>
      <c r="D43" s="8">
        <f>'[3]Sunday Scores'!G21</f>
        <v>520</v>
      </c>
      <c r="E43" s="8">
        <f>'[3]Sunday Scores'!L21</f>
        <v>541</v>
      </c>
      <c r="F43" s="8">
        <f>'[3]Sunday Scores'!Q21</f>
        <v>653</v>
      </c>
      <c r="G43" s="8">
        <f>'[3]Sunday Scores'!V21</f>
        <v>571</v>
      </c>
      <c r="H43" s="8">
        <f>'[3]Sunday Scores'!W21</f>
        <v>2285</v>
      </c>
      <c r="I43" s="8">
        <f t="shared" si="0"/>
        <v>6823</v>
      </c>
      <c r="J43" s="56">
        <f t="shared" si="1"/>
        <v>741.63043478260875</v>
      </c>
    </row>
    <row r="44" spans="1:10" x14ac:dyDescent="0.25">
      <c r="A44" s="15">
        <v>38</v>
      </c>
      <c r="B44" s="8" t="str">
        <f>'[3]Saturday Standings'!B40</f>
        <v>College of St. Mary</v>
      </c>
      <c r="C44" s="8">
        <f>'[3]Saturday Standings'!I40</f>
        <v>4615</v>
      </c>
      <c r="D44" s="8">
        <f>'[3]Sunday Scores'!G13</f>
        <v>549</v>
      </c>
      <c r="E44" s="8">
        <f>'[3]Sunday Scores'!L13</f>
        <v>492</v>
      </c>
      <c r="F44" s="8">
        <f>'[3]Sunday Scores'!Q13</f>
        <v>597</v>
      </c>
      <c r="G44" s="8">
        <f>'[3]Sunday Scores'!V13</f>
        <v>514</v>
      </c>
      <c r="H44" s="8">
        <f>'[3]Sunday Scores'!W13</f>
        <v>2152</v>
      </c>
      <c r="I44" s="8">
        <f t="shared" si="0"/>
        <v>6767</v>
      </c>
      <c r="J44" s="56">
        <f t="shared" si="1"/>
        <v>735.54347826086962</v>
      </c>
    </row>
    <row r="45" spans="1:10" ht="15.75" thickBot="1" x14ac:dyDescent="0.3">
      <c r="A45" s="16">
        <v>39</v>
      </c>
      <c r="B45" s="10" t="str">
        <f>'[3]Saturday Standings'!B44</f>
        <v>North Central College</v>
      </c>
      <c r="C45" s="10">
        <f>'[3]Saturday Standings'!I44</f>
        <v>3961</v>
      </c>
      <c r="D45" s="10">
        <f>'[3]Sunday Scores'!G32</f>
        <v>429</v>
      </c>
      <c r="E45" s="10">
        <f>'[3]Sunday Scores'!L32</f>
        <v>449</v>
      </c>
      <c r="F45" s="10">
        <f>'[3]Sunday Scores'!Q32</f>
        <v>528</v>
      </c>
      <c r="G45" s="10">
        <f>'[3]Sunday Scores'!V32</f>
        <v>500</v>
      </c>
      <c r="H45" s="10">
        <f>'[3]Sunday Scores'!W32</f>
        <v>1906</v>
      </c>
      <c r="I45" s="10">
        <f t="shared" si="0"/>
        <v>5867</v>
      </c>
      <c r="J45" s="57">
        <f t="shared" si="1"/>
        <v>637.71739130434787</v>
      </c>
    </row>
    <row r="46" spans="1:10" ht="15.75" thickBot="1" x14ac:dyDescent="0.3">
      <c r="A46" s="53" t="s">
        <v>572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0" x14ac:dyDescent="0.25">
      <c r="A47" s="5">
        <v>1</v>
      </c>
      <c r="B47" s="6" t="str">
        <f>'[3]Saturday Standings'!B46</f>
        <v>Robert Morris University IL - JV</v>
      </c>
      <c r="C47" s="6">
        <f>'[3]Saturday Standings'!I46</f>
        <v>5426</v>
      </c>
      <c r="D47" s="6">
        <f>'[3]Sunday Scores'!G52</f>
        <v>746</v>
      </c>
      <c r="E47" s="6">
        <f>'[3]Sunday Scores'!L52</f>
        <v>689</v>
      </c>
      <c r="F47" s="6">
        <f>'[3]Sunday Scores'!Q52</f>
        <v>724</v>
      </c>
      <c r="G47" s="6">
        <f>'[3]Sunday Scores'!V52</f>
        <v>778</v>
      </c>
      <c r="H47" s="6">
        <f>'[3]Sunday Scores'!W52</f>
        <v>2937</v>
      </c>
      <c r="I47" s="6">
        <f t="shared" ref="I47:I53" si="2">SUM(C47+H47)</f>
        <v>8363</v>
      </c>
      <c r="J47" s="55">
        <f t="shared" si="1"/>
        <v>909.02173913043487</v>
      </c>
    </row>
    <row r="48" spans="1:10" x14ac:dyDescent="0.25">
      <c r="A48" s="7">
        <v>2</v>
      </c>
      <c r="B48" s="8" t="str">
        <f>'[3]Saturday Standings'!B47</f>
        <v>St. Ambrose University - JV</v>
      </c>
      <c r="C48" s="8">
        <f>'[3]Saturday Standings'!I47</f>
        <v>5266</v>
      </c>
      <c r="D48" s="8">
        <f>'[3]Sunday Scores'!G53</f>
        <v>739</v>
      </c>
      <c r="E48" s="8">
        <f>'[3]Sunday Scores'!L53</f>
        <v>740</v>
      </c>
      <c r="F48" s="8">
        <f>'[3]Sunday Scores'!Q53</f>
        <v>653</v>
      </c>
      <c r="G48" s="8">
        <f>'[3]Sunday Scores'!V53</f>
        <v>807</v>
      </c>
      <c r="H48" s="8">
        <f>'[3]Sunday Scores'!W53</f>
        <v>2939</v>
      </c>
      <c r="I48" s="8">
        <f t="shared" si="2"/>
        <v>8205</v>
      </c>
      <c r="J48" s="56">
        <f t="shared" si="1"/>
        <v>891.84782608695662</v>
      </c>
    </row>
    <row r="49" spans="1:10" x14ac:dyDescent="0.25">
      <c r="A49" s="7">
        <v>3</v>
      </c>
      <c r="B49" s="8" t="str">
        <f>'[3]Saturday Standings'!B49</f>
        <v>Lindenwood University - JV</v>
      </c>
      <c r="C49" s="8">
        <f>'[3]Saturday Standings'!I49</f>
        <v>5179</v>
      </c>
      <c r="D49" s="8">
        <f>'[3]Sunday Scores'!G49</f>
        <v>709</v>
      </c>
      <c r="E49" s="8">
        <f>'[3]Sunday Scores'!L49</f>
        <v>670</v>
      </c>
      <c r="F49" s="8">
        <f>'[3]Sunday Scores'!Q49</f>
        <v>770</v>
      </c>
      <c r="G49" s="8">
        <f>'[3]Sunday Scores'!V49</f>
        <v>721</v>
      </c>
      <c r="H49" s="8">
        <f>'[3]Sunday Scores'!W49</f>
        <v>2870</v>
      </c>
      <c r="I49" s="8">
        <f t="shared" si="2"/>
        <v>8049</v>
      </c>
      <c r="J49" s="56">
        <f t="shared" si="1"/>
        <v>874.89130434782612</v>
      </c>
    </row>
    <row r="50" spans="1:10" x14ac:dyDescent="0.25">
      <c r="A50" s="7">
        <v>4</v>
      </c>
      <c r="B50" s="8" t="str">
        <f>'[3]Saturday Standings'!B48</f>
        <v>Newman University - JV</v>
      </c>
      <c r="C50" s="8">
        <f>'[3]Saturday Standings'!I48</f>
        <v>5242</v>
      </c>
      <c r="D50" s="8">
        <f>'[3]Sunday Scores'!G51</f>
        <v>698</v>
      </c>
      <c r="E50" s="8">
        <f>'[3]Sunday Scores'!L51</f>
        <v>676</v>
      </c>
      <c r="F50" s="8">
        <f>'[3]Sunday Scores'!Q51</f>
        <v>676</v>
      </c>
      <c r="G50" s="8">
        <f>'[3]Sunday Scores'!V51</f>
        <v>647</v>
      </c>
      <c r="H50" s="8">
        <f>'[3]Sunday Scores'!W51</f>
        <v>2697</v>
      </c>
      <c r="I50" s="8">
        <f t="shared" si="2"/>
        <v>7939</v>
      </c>
      <c r="J50" s="56">
        <f t="shared" si="1"/>
        <v>862.93478260869574</v>
      </c>
    </row>
    <row r="51" spans="1:10" x14ac:dyDescent="0.25">
      <c r="A51" s="7">
        <v>5</v>
      </c>
      <c r="B51" s="8" t="str">
        <f>'[3]Saturday Standings'!B50</f>
        <v>Mount Mercy University - JV</v>
      </c>
      <c r="C51" s="8">
        <f>'[3]Saturday Standings'!I50</f>
        <v>5163</v>
      </c>
      <c r="D51" s="8">
        <f>'[3]Sunday Scores'!G50</f>
        <v>654</v>
      </c>
      <c r="E51" s="8">
        <f>'[3]Sunday Scores'!L50</f>
        <v>698</v>
      </c>
      <c r="F51" s="8">
        <f>'[3]Sunday Scores'!Q50</f>
        <v>671</v>
      </c>
      <c r="G51" s="8">
        <f>'[3]Sunday Scores'!V50</f>
        <v>739</v>
      </c>
      <c r="H51" s="8">
        <f>'[3]Sunday Scores'!W50</f>
        <v>2762</v>
      </c>
      <c r="I51" s="8">
        <f t="shared" si="2"/>
        <v>7925</v>
      </c>
      <c r="J51" s="56">
        <f t="shared" si="1"/>
        <v>861.41304347826099</v>
      </c>
    </row>
    <row r="52" spans="1:10" x14ac:dyDescent="0.25">
      <c r="A52" s="7">
        <v>6</v>
      </c>
      <c r="B52" s="8" t="str">
        <f>'[3]Saturday Standings'!B51</f>
        <v>Grand View University - JV</v>
      </c>
      <c r="C52" s="8">
        <f>'[3]Saturday Standings'!I51</f>
        <v>5105</v>
      </c>
      <c r="D52" s="8">
        <f>'[3]Sunday Scores'!G48</f>
        <v>675</v>
      </c>
      <c r="E52" s="8">
        <f>'[3]Sunday Scores'!L48</f>
        <v>583</v>
      </c>
      <c r="F52" s="8">
        <f>'[3]Sunday Scores'!Q48</f>
        <v>517</v>
      </c>
      <c r="G52" s="8">
        <f>'[3]Sunday Scores'!V48</f>
        <v>578</v>
      </c>
      <c r="H52" s="8">
        <f>'[3]Sunday Scores'!W48</f>
        <v>2353</v>
      </c>
      <c r="I52" s="8">
        <f t="shared" si="2"/>
        <v>7458</v>
      </c>
      <c r="J52" s="56">
        <f t="shared" si="1"/>
        <v>810.6521739130435</v>
      </c>
    </row>
    <row r="53" spans="1:10" ht="15.75" thickBot="1" x14ac:dyDescent="0.3">
      <c r="A53" s="9">
        <v>7</v>
      </c>
      <c r="B53" s="10" t="str">
        <f>'[3]Saturday Standings'!B52</f>
        <v>Clarke University - JV</v>
      </c>
      <c r="C53" s="10">
        <f>'[3]Saturday Standings'!I52</f>
        <v>4846</v>
      </c>
      <c r="D53" s="10">
        <f>'[3]Sunday Scores'!G47</f>
        <v>652</v>
      </c>
      <c r="E53" s="10">
        <f>'[3]Sunday Scores'!L47</f>
        <v>630</v>
      </c>
      <c r="F53" s="10">
        <f>'[3]Sunday Scores'!Q47</f>
        <v>640</v>
      </c>
      <c r="G53" s="10">
        <f>'[3]Sunday Scores'!V47</f>
        <v>634</v>
      </c>
      <c r="H53" s="10">
        <f>'[3]Sunday Scores'!W47</f>
        <v>2556</v>
      </c>
      <c r="I53" s="10">
        <f t="shared" si="2"/>
        <v>7402</v>
      </c>
      <c r="J53" s="57">
        <f t="shared" si="1"/>
        <v>804.56521739130437</v>
      </c>
    </row>
  </sheetData>
  <mergeCells count="5">
    <mergeCell ref="A1:J1"/>
    <mergeCell ref="A2:J2"/>
    <mergeCell ref="A3:I3"/>
    <mergeCell ref="A4:J4"/>
    <mergeCell ref="A46:J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workbookViewId="0">
      <selection activeCell="A11" sqref="A11"/>
    </sheetView>
  </sheetViews>
  <sheetFormatPr defaultRowHeight="15" x14ac:dyDescent="0.25"/>
  <cols>
    <col min="1" max="1" width="8.5703125" bestFit="1" customWidth="1"/>
    <col min="2" max="2" width="23.28515625" bestFit="1" customWidth="1"/>
    <col min="3" max="3" width="34.140625" bestFit="1" customWidth="1"/>
    <col min="4" max="9" width="7.7109375" bestFit="1" customWidth="1"/>
    <col min="10" max="10" width="6" bestFit="1" customWidth="1"/>
    <col min="11" max="11" width="6.5703125" bestFit="1" customWidth="1"/>
  </cols>
  <sheetData>
    <row r="1" spans="1:1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 x14ac:dyDescent="0.35">
      <c r="A2" s="18" t="s">
        <v>573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21" x14ac:dyDescent="0.35">
      <c r="A3" s="18" t="s">
        <v>574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21" x14ac:dyDescent="0.35">
      <c r="A4" s="18" t="s">
        <v>575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21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1" ht="21" x14ac:dyDescent="0.35">
      <c r="A6" s="18" t="s">
        <v>576</v>
      </c>
      <c r="B6" s="18"/>
      <c r="C6" s="18"/>
      <c r="D6" s="18"/>
      <c r="E6" s="18"/>
      <c r="F6" s="18"/>
      <c r="G6" s="18"/>
      <c r="H6" s="18"/>
      <c r="I6" s="18"/>
      <c r="J6" s="18"/>
    </row>
    <row r="7" spans="1:11" ht="21.75" thickBot="1" x14ac:dyDescent="0.4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1" ht="16.5" thickBot="1" x14ac:dyDescent="0.3">
      <c r="A8" s="63" t="s">
        <v>4</v>
      </c>
      <c r="B8" s="64" t="s">
        <v>17</v>
      </c>
      <c r="C8" s="64" t="s">
        <v>5</v>
      </c>
      <c r="D8" s="64" t="s">
        <v>577</v>
      </c>
      <c r="E8" s="64" t="s">
        <v>578</v>
      </c>
      <c r="F8" s="64" t="s">
        <v>579</v>
      </c>
      <c r="G8" s="64" t="s">
        <v>580</v>
      </c>
      <c r="H8" s="64" t="s">
        <v>581</v>
      </c>
      <c r="I8" s="64" t="s">
        <v>582</v>
      </c>
      <c r="J8" s="64" t="s">
        <v>11</v>
      </c>
      <c r="K8" s="65" t="s">
        <v>583</v>
      </c>
    </row>
    <row r="9" spans="1:11" x14ac:dyDescent="0.25">
      <c r="A9" s="66">
        <v>1</v>
      </c>
      <c r="B9" s="67" t="str">
        <f>'[3]Individual Scores'!B416</f>
        <v>Brummett, Sydney</v>
      </c>
      <c r="C9" s="68" t="str">
        <f>'[3]Individual Scores'!C416</f>
        <v>Wichita State University</v>
      </c>
      <c r="D9" s="68">
        <f>'[3]Individual Scores'!D416</f>
        <v>222</v>
      </c>
      <c r="E9" s="68">
        <f>'[3]Individual Scores'!E416</f>
        <v>204</v>
      </c>
      <c r="F9" s="68">
        <f>'[3]Individual Scores'!F416</f>
        <v>257</v>
      </c>
      <c r="G9" s="68">
        <f>'[3]Individual Scores'!G416</f>
        <v>191</v>
      </c>
      <c r="H9" s="68">
        <f>'[3]Individual Scores'!H416</f>
        <v>225</v>
      </c>
      <c r="I9" s="68">
        <f>'[3]Individual Scores'!I416</f>
        <v>236</v>
      </c>
      <c r="J9" s="68">
        <f>'[3]Individual Scores'!J416</f>
        <v>1335</v>
      </c>
      <c r="K9" s="69">
        <f>'[3]Individual Scores'!K416</f>
        <v>222.5</v>
      </c>
    </row>
    <row r="10" spans="1:11" x14ac:dyDescent="0.25">
      <c r="A10" s="70">
        <v>2</v>
      </c>
      <c r="B10" s="71" t="str">
        <f>'[3]Individual Scores'!B419</f>
        <v>Johansen, Hollyann</v>
      </c>
      <c r="C10" s="72" t="str">
        <f>'[3]Individual Scores'!C419</f>
        <v>Wichita State University</v>
      </c>
      <c r="D10" s="72">
        <f>'[3]Individual Scores'!D419</f>
        <v>226</v>
      </c>
      <c r="E10" s="72">
        <f>'[3]Individual Scores'!E419</f>
        <v>235</v>
      </c>
      <c r="F10" s="72">
        <f>'[3]Individual Scores'!F419</f>
        <v>235</v>
      </c>
      <c r="G10" s="72">
        <f>'[3]Individual Scores'!G419</f>
        <v>193</v>
      </c>
      <c r="H10" s="72">
        <f>'[3]Individual Scores'!H419</f>
        <v>231</v>
      </c>
      <c r="I10" s="72">
        <f>'[3]Individual Scores'!I419</f>
        <v>211</v>
      </c>
      <c r="J10" s="72">
        <f>'[3]Individual Scores'!J419</f>
        <v>1331</v>
      </c>
      <c r="K10" s="73">
        <f>'[3]Individual Scores'!K419</f>
        <v>221.83333333333334</v>
      </c>
    </row>
    <row r="11" spans="1:11" x14ac:dyDescent="0.25">
      <c r="A11" s="70">
        <f t="shared" ref="A11:A74" si="0">SUM(A10+1)</f>
        <v>3</v>
      </c>
      <c r="B11" s="72" t="str">
        <f>'[3]Individual Scores'!B330</f>
        <v>Keith, Kaitlyn</v>
      </c>
      <c r="C11" s="72" t="str">
        <f>'[3]Individual Scores'!C330</f>
        <v>St. Ambrose University</v>
      </c>
      <c r="D11" s="72">
        <f>'[3]Individual Scores'!D330</f>
        <v>220</v>
      </c>
      <c r="E11" s="72">
        <f>'[3]Individual Scores'!E330</f>
        <v>221</v>
      </c>
      <c r="F11" s="72">
        <f>'[3]Individual Scores'!F330</f>
        <v>234</v>
      </c>
      <c r="G11" s="72">
        <f>'[3]Individual Scores'!G330</f>
        <v>186</v>
      </c>
      <c r="H11" s="72">
        <f>'[3]Individual Scores'!H330</f>
        <v>214</v>
      </c>
      <c r="I11" s="72">
        <f>'[3]Individual Scores'!I330</f>
        <v>190</v>
      </c>
      <c r="J11" s="72">
        <f>'[3]Individual Scores'!J330</f>
        <v>1265</v>
      </c>
      <c r="K11" s="73">
        <f>'[3]Individual Scores'!K330</f>
        <v>210.83333333333334</v>
      </c>
    </row>
    <row r="12" spans="1:11" x14ac:dyDescent="0.25">
      <c r="A12" s="70">
        <f t="shared" si="0"/>
        <v>4</v>
      </c>
      <c r="B12" s="72" t="str">
        <f>'[3]Individual Scores'!B207</f>
        <v>Goldfinch, Candice</v>
      </c>
      <c r="C12" s="72" t="str">
        <f>'[3]Individual Scores'!C207</f>
        <v>Midland University</v>
      </c>
      <c r="D12" s="72">
        <f>'[3]Individual Scores'!D207</f>
        <v>226</v>
      </c>
      <c r="E12" s="72">
        <f>'[3]Individual Scores'!E207</f>
        <v>194</v>
      </c>
      <c r="F12" s="72">
        <f>'[3]Individual Scores'!F207</f>
        <v>267</v>
      </c>
      <c r="G12" s="72">
        <f>'[3]Individual Scores'!G207</f>
        <v>204</v>
      </c>
      <c r="H12" s="72">
        <f>'[3]Individual Scores'!H207</f>
        <v>181</v>
      </c>
      <c r="I12" s="72">
        <f>'[3]Individual Scores'!I207</f>
        <v>183</v>
      </c>
      <c r="J12" s="72">
        <f>'[3]Individual Scores'!J207</f>
        <v>1255</v>
      </c>
      <c r="K12" s="73">
        <f>'[3]Individual Scores'!K207</f>
        <v>209.16666666666666</v>
      </c>
    </row>
    <row r="13" spans="1:11" x14ac:dyDescent="0.25">
      <c r="A13" s="70">
        <f t="shared" si="0"/>
        <v>5</v>
      </c>
      <c r="B13" s="72" t="str">
        <f>'[3]Individual Scores'!B355</f>
        <v>Troha, Nicole</v>
      </c>
      <c r="C13" s="72" t="str">
        <f>'[3]Individual Scores'!C355</f>
        <v>University of St. Francis</v>
      </c>
      <c r="D13" s="72">
        <f>'[3]Individual Scores'!D355</f>
        <v>221</v>
      </c>
      <c r="E13" s="72">
        <f>'[3]Individual Scores'!E355</f>
        <v>245</v>
      </c>
      <c r="F13" s="72">
        <f>'[3]Individual Scores'!F355</f>
        <v>158</v>
      </c>
      <c r="G13" s="72">
        <f>'[3]Individual Scores'!G355</f>
        <v>184</v>
      </c>
      <c r="H13" s="72">
        <f>'[3]Individual Scores'!H355</f>
        <v>204</v>
      </c>
      <c r="I13" s="72">
        <f>'[3]Individual Scores'!I355</f>
        <v>236</v>
      </c>
      <c r="J13" s="72">
        <f>'[3]Individual Scores'!J355</f>
        <v>1248</v>
      </c>
      <c r="K13" s="73">
        <f>'[3]Individual Scores'!K355</f>
        <v>208</v>
      </c>
    </row>
    <row r="14" spans="1:11" x14ac:dyDescent="0.25">
      <c r="A14" s="70">
        <f t="shared" si="0"/>
        <v>6</v>
      </c>
      <c r="B14" s="72" t="str">
        <f>'[3]Individual Scores'!B56</f>
        <v>Howell, Jessica</v>
      </c>
      <c r="C14" s="72" t="str">
        <f>'[3]Individual Scores'!C56</f>
        <v>Clarke University</v>
      </c>
      <c r="D14" s="72">
        <f>'[3]Individual Scores'!D56</f>
        <v>155</v>
      </c>
      <c r="E14" s="72">
        <f>'[3]Individual Scores'!E56</f>
        <v>230</v>
      </c>
      <c r="F14" s="72">
        <f>'[3]Individual Scores'!F56</f>
        <v>200</v>
      </c>
      <c r="G14" s="72">
        <f>'[3]Individual Scores'!G56</f>
        <v>237</v>
      </c>
      <c r="H14" s="72">
        <f>'[3]Individual Scores'!H56</f>
        <v>216</v>
      </c>
      <c r="I14" s="72">
        <f>'[3]Individual Scores'!I56</f>
        <v>209</v>
      </c>
      <c r="J14" s="72">
        <f>'[3]Individual Scores'!J56</f>
        <v>1247</v>
      </c>
      <c r="K14" s="73">
        <f>'[3]Individual Scores'!K56</f>
        <v>207.83333333333334</v>
      </c>
    </row>
    <row r="15" spans="1:11" x14ac:dyDescent="0.25">
      <c r="A15" s="70">
        <f t="shared" si="0"/>
        <v>7</v>
      </c>
      <c r="B15" s="72" t="str">
        <f>'[3]Individual Scores'!B119</f>
        <v>Laird, Samantha</v>
      </c>
      <c r="C15" s="72" t="str">
        <f>'[3]Individual Scores'!C119</f>
        <v>Hastings College</v>
      </c>
      <c r="D15" s="72">
        <f>'[3]Individual Scores'!D119</f>
        <v>236</v>
      </c>
      <c r="E15" s="72">
        <f>'[3]Individual Scores'!E119</f>
        <v>183</v>
      </c>
      <c r="F15" s="72">
        <f>'[3]Individual Scores'!F119</f>
        <v>171</v>
      </c>
      <c r="G15" s="72">
        <f>'[3]Individual Scores'!G119</f>
        <v>181</v>
      </c>
      <c r="H15" s="72">
        <f>'[3]Individual Scores'!H119</f>
        <v>258</v>
      </c>
      <c r="I15" s="72">
        <f>'[3]Individual Scores'!I119</f>
        <v>215</v>
      </c>
      <c r="J15" s="72">
        <f>'[3]Individual Scores'!J119</f>
        <v>1244</v>
      </c>
      <c r="K15" s="73">
        <f>'[3]Individual Scores'!K119</f>
        <v>207.33333333333334</v>
      </c>
    </row>
    <row r="16" spans="1:11" x14ac:dyDescent="0.25">
      <c r="A16" s="70">
        <f t="shared" si="0"/>
        <v>8</v>
      </c>
      <c r="B16" s="71" t="str">
        <f>'[3]Individual Scores'!B197</f>
        <v>Draper, Christie</v>
      </c>
      <c r="C16" s="72" t="str">
        <f>'[3]Individual Scores'!C197</f>
        <v>McKendree University</v>
      </c>
      <c r="D16" s="72">
        <f>'[3]Individual Scores'!D197</f>
        <v>215</v>
      </c>
      <c r="E16" s="72">
        <f>'[3]Individual Scores'!E197</f>
        <v>194</v>
      </c>
      <c r="F16" s="72">
        <f>'[3]Individual Scores'!F197</f>
        <v>191</v>
      </c>
      <c r="G16" s="72">
        <f>'[3]Individual Scores'!G197</f>
        <v>212</v>
      </c>
      <c r="H16" s="72">
        <f>'[3]Individual Scores'!H197</f>
        <v>221</v>
      </c>
      <c r="I16" s="72">
        <f>'[3]Individual Scores'!I197</f>
        <v>201</v>
      </c>
      <c r="J16" s="72">
        <f>'[3]Individual Scores'!J197</f>
        <v>1234</v>
      </c>
      <c r="K16" s="73">
        <f>'[3]Individual Scores'!K197</f>
        <v>205.66666666666666</v>
      </c>
    </row>
    <row r="17" spans="1:11" x14ac:dyDescent="0.25">
      <c r="A17" s="70">
        <f t="shared" si="0"/>
        <v>9</v>
      </c>
      <c r="B17" s="72" t="str">
        <f>'[3]Individual Scores'!B111</f>
        <v>Broerman, Rebecca</v>
      </c>
      <c r="C17" s="72" t="str">
        <f>'[3]Individual Scores'!C111</f>
        <v>Grand View University</v>
      </c>
      <c r="D17" s="72">
        <f>'[3]Individual Scores'!D111</f>
        <v>224</v>
      </c>
      <c r="E17" s="72">
        <f>'[3]Individual Scores'!E111</f>
        <v>165</v>
      </c>
      <c r="F17" s="72">
        <f>'[3]Individual Scores'!F111</f>
        <v>223</v>
      </c>
      <c r="G17" s="72">
        <f>'[3]Individual Scores'!G111</f>
        <v>239</v>
      </c>
      <c r="H17" s="72">
        <f>'[3]Individual Scores'!H111</f>
        <v>213</v>
      </c>
      <c r="I17" s="72">
        <f>'[3]Individual Scores'!I111</f>
        <v>168</v>
      </c>
      <c r="J17" s="72">
        <f>'[3]Individual Scores'!J111</f>
        <v>1232</v>
      </c>
      <c r="K17" s="73">
        <f>'[3]Individual Scores'!K111</f>
        <v>205.33333333333334</v>
      </c>
    </row>
    <row r="18" spans="1:11" x14ac:dyDescent="0.25">
      <c r="A18" s="70">
        <f t="shared" si="0"/>
        <v>10</v>
      </c>
      <c r="B18" s="72" t="str">
        <f>'[3]Individual Scores'!B196</f>
        <v>Grimm, Shannon</v>
      </c>
      <c r="C18" s="72" t="str">
        <f>'[3]Individual Scores'!C196</f>
        <v>McKendree University</v>
      </c>
      <c r="D18" s="72">
        <f>'[3]Individual Scores'!D196</f>
        <v>201</v>
      </c>
      <c r="E18" s="72">
        <f>'[3]Individual Scores'!E196</f>
        <v>201</v>
      </c>
      <c r="F18" s="72">
        <f>'[3]Individual Scores'!F196</f>
        <v>212</v>
      </c>
      <c r="G18" s="72">
        <f>'[3]Individual Scores'!G196</f>
        <v>185</v>
      </c>
      <c r="H18" s="72">
        <f>'[3]Individual Scores'!H196</f>
        <v>224</v>
      </c>
      <c r="I18" s="72">
        <f>'[3]Individual Scores'!I196</f>
        <v>199</v>
      </c>
      <c r="J18" s="72">
        <f>'[3]Individual Scores'!J196</f>
        <v>1222</v>
      </c>
      <c r="K18" s="73">
        <f>'[3]Individual Scores'!K196</f>
        <v>203.66666666666666</v>
      </c>
    </row>
    <row r="19" spans="1:11" x14ac:dyDescent="0.25">
      <c r="A19" s="70">
        <f t="shared" si="0"/>
        <v>11</v>
      </c>
      <c r="B19" s="71" t="str">
        <f>'[3]Individual Scores'!B112</f>
        <v>Munson, Hannah</v>
      </c>
      <c r="C19" s="72" t="str">
        <f>'[3]Individual Scores'!C112</f>
        <v>Grand View University</v>
      </c>
      <c r="D19" s="72">
        <f>'[3]Individual Scores'!D112</f>
        <v>182</v>
      </c>
      <c r="E19" s="72">
        <f>'[3]Individual Scores'!E112</f>
        <v>245</v>
      </c>
      <c r="F19" s="72">
        <f>'[3]Individual Scores'!F112</f>
        <v>191</v>
      </c>
      <c r="G19" s="72">
        <f>'[3]Individual Scores'!G112</f>
        <v>208</v>
      </c>
      <c r="H19" s="72">
        <f>'[3]Individual Scores'!H112</f>
        <v>206</v>
      </c>
      <c r="I19" s="72">
        <f>'[3]Individual Scores'!I112</f>
        <v>188</v>
      </c>
      <c r="J19" s="72">
        <f>'[3]Individual Scores'!J112</f>
        <v>1220</v>
      </c>
      <c r="K19" s="73">
        <f>'[3]Individual Scores'!K112</f>
        <v>203.33333333333334</v>
      </c>
    </row>
    <row r="20" spans="1:11" x14ac:dyDescent="0.25">
      <c r="A20" s="70">
        <f t="shared" si="0"/>
        <v>12</v>
      </c>
      <c r="B20" s="72" t="str">
        <f>'[3]Individual Scores'!B356</f>
        <v>Klawitter, Sarah</v>
      </c>
      <c r="C20" s="72" t="str">
        <f>'[3]Individual Scores'!C356</f>
        <v>University of St. Francis</v>
      </c>
      <c r="D20" s="72">
        <f>'[3]Individual Scores'!D356</f>
        <v>171</v>
      </c>
      <c r="E20" s="72">
        <f>'[3]Individual Scores'!E356</f>
        <v>236</v>
      </c>
      <c r="F20" s="72">
        <f>'[3]Individual Scores'!F356</f>
        <v>200</v>
      </c>
      <c r="G20" s="72">
        <f>'[3]Individual Scores'!G356</f>
        <v>248</v>
      </c>
      <c r="H20" s="72">
        <f>'[3]Individual Scores'!H356</f>
        <v>167</v>
      </c>
      <c r="I20" s="72">
        <f>'[3]Individual Scores'!I356</f>
        <v>189</v>
      </c>
      <c r="J20" s="72">
        <f>'[3]Individual Scores'!J356</f>
        <v>1211</v>
      </c>
      <c r="K20" s="73">
        <f>'[3]Individual Scores'!K356</f>
        <v>201.83333333333334</v>
      </c>
    </row>
    <row r="21" spans="1:11" x14ac:dyDescent="0.25">
      <c r="A21" s="70">
        <f t="shared" si="0"/>
        <v>13</v>
      </c>
      <c r="B21" s="72" t="str">
        <f>'[3]Individual Scores'!B165</f>
        <v>Quinlan, Tara</v>
      </c>
      <c r="C21" s="72" t="str">
        <f>'[3]Individual Scores'!C165</f>
        <v>Judson University</v>
      </c>
      <c r="D21" s="72">
        <f>'[3]Individual Scores'!D165</f>
        <v>214</v>
      </c>
      <c r="E21" s="72">
        <f>'[3]Individual Scores'!E165</f>
        <v>169</v>
      </c>
      <c r="F21" s="72">
        <f>'[3]Individual Scores'!F165</f>
        <v>289</v>
      </c>
      <c r="G21" s="72">
        <f>'[3]Individual Scores'!G165</f>
        <v>176</v>
      </c>
      <c r="H21" s="72">
        <f>'[3]Individual Scores'!H165</f>
        <v>170</v>
      </c>
      <c r="I21" s="72">
        <f>'[3]Individual Scores'!I165</f>
        <v>189</v>
      </c>
      <c r="J21" s="72">
        <f>'[3]Individual Scores'!J165</f>
        <v>1207</v>
      </c>
      <c r="K21" s="73">
        <f>'[3]Individual Scores'!K165</f>
        <v>201.16666666666666</v>
      </c>
    </row>
    <row r="22" spans="1:11" x14ac:dyDescent="0.25">
      <c r="A22" s="70">
        <f t="shared" si="0"/>
        <v>14</v>
      </c>
      <c r="B22" s="71" t="str">
        <f>'[3]Individual Scores'!B208</f>
        <v>Laritson, Whitney</v>
      </c>
      <c r="C22" s="72" t="str">
        <f>'[3]Individual Scores'!C208</f>
        <v>Midland University</v>
      </c>
      <c r="D22" s="72">
        <f>'[3]Individual Scores'!D208</f>
        <v>203</v>
      </c>
      <c r="E22" s="72">
        <f>'[3]Individual Scores'!E208</f>
        <v>220</v>
      </c>
      <c r="F22" s="72">
        <f>'[3]Individual Scores'!F208</f>
        <v>166</v>
      </c>
      <c r="G22" s="72">
        <f>'[3]Individual Scores'!G208</f>
        <v>199</v>
      </c>
      <c r="H22" s="72">
        <f>'[3]Individual Scores'!H208</f>
        <v>235</v>
      </c>
      <c r="I22" s="72">
        <f>'[3]Individual Scores'!I208</f>
        <v>179</v>
      </c>
      <c r="J22" s="72">
        <f>'[3]Individual Scores'!J208</f>
        <v>1202</v>
      </c>
      <c r="K22" s="73">
        <f>'[3]Individual Scores'!K208</f>
        <v>200.33333333333334</v>
      </c>
    </row>
    <row r="23" spans="1:11" x14ac:dyDescent="0.25">
      <c r="A23" s="70">
        <f t="shared" si="0"/>
        <v>15</v>
      </c>
      <c r="B23" s="72" t="str">
        <f>'[3]Individual Scores'!B264</f>
        <v>Machacek, Kristen</v>
      </c>
      <c r="C23" s="72" t="str">
        <f>'[3]Individual Scores'!C264</f>
        <v>Newman University</v>
      </c>
      <c r="D23" s="72">
        <f>'[3]Individual Scores'!D264</f>
        <v>225</v>
      </c>
      <c r="E23" s="72">
        <f>'[3]Individual Scores'!E264</f>
        <v>175</v>
      </c>
      <c r="F23" s="72">
        <f>'[3]Individual Scores'!F264</f>
        <v>207</v>
      </c>
      <c r="G23" s="72">
        <f>'[3]Individual Scores'!G264</f>
        <v>206</v>
      </c>
      <c r="H23" s="72">
        <f>'[3]Individual Scores'!H264</f>
        <v>183</v>
      </c>
      <c r="I23" s="72">
        <f>'[3]Individual Scores'!I264</f>
        <v>196</v>
      </c>
      <c r="J23" s="72">
        <f>'[3]Individual Scores'!J264</f>
        <v>1192</v>
      </c>
      <c r="K23" s="73">
        <f>'[3]Individual Scores'!K264</f>
        <v>198.66666666666666</v>
      </c>
    </row>
    <row r="24" spans="1:11" x14ac:dyDescent="0.25">
      <c r="A24" s="70">
        <f t="shared" si="0"/>
        <v>16</v>
      </c>
      <c r="B24" s="71" t="str">
        <f>'[3]Individual Scores'!B265</f>
        <v>Hejny, Miranda</v>
      </c>
      <c r="C24" s="72" t="str">
        <f>'[3]Individual Scores'!C265</f>
        <v>Newman University</v>
      </c>
      <c r="D24" s="72">
        <f>'[3]Individual Scores'!D265</f>
        <v>166</v>
      </c>
      <c r="E24" s="72">
        <f>'[3]Individual Scores'!E265</f>
        <v>244</v>
      </c>
      <c r="F24" s="72">
        <f>'[3]Individual Scores'!F265</f>
        <v>155</v>
      </c>
      <c r="G24" s="72">
        <f>'[3]Individual Scores'!G265</f>
        <v>209</v>
      </c>
      <c r="H24" s="72">
        <f>'[3]Individual Scores'!H265</f>
        <v>195</v>
      </c>
      <c r="I24" s="72">
        <f>'[3]Individual Scores'!I265</f>
        <v>221</v>
      </c>
      <c r="J24" s="72">
        <f>'[3]Individual Scores'!J265</f>
        <v>1190</v>
      </c>
      <c r="K24" s="73">
        <f>'[3]Individual Scores'!K265</f>
        <v>198.33333333333334</v>
      </c>
    </row>
    <row r="25" spans="1:11" x14ac:dyDescent="0.25">
      <c r="A25" s="70">
        <f t="shared" si="0"/>
        <v>17</v>
      </c>
      <c r="B25" s="71" t="str">
        <f>'[3]Individual Scores'!B506</f>
        <v>Ewing, Kayla</v>
      </c>
      <c r="C25" s="72" t="str">
        <f>'[3]Individual Scores'!C506</f>
        <v>St. Ambrose University - JV</v>
      </c>
      <c r="D25" s="72">
        <f>'[3]Individual Scores'!D506</f>
        <v>212</v>
      </c>
      <c r="E25" s="72">
        <f>'[3]Individual Scores'!E506</f>
        <v>185</v>
      </c>
      <c r="F25" s="72">
        <f>'[3]Individual Scores'!F506</f>
        <v>207</v>
      </c>
      <c r="G25" s="72">
        <f>'[3]Individual Scores'!G506</f>
        <v>211</v>
      </c>
      <c r="H25" s="72">
        <f>'[3]Individual Scores'!H506</f>
        <v>202</v>
      </c>
      <c r="I25" s="72">
        <f>'[3]Individual Scores'!I506</f>
        <v>170</v>
      </c>
      <c r="J25" s="72">
        <f>'[3]Individual Scores'!J506</f>
        <v>1187</v>
      </c>
      <c r="K25" s="73">
        <f>'[3]Individual Scores'!K506</f>
        <v>197.83333333333334</v>
      </c>
    </row>
    <row r="26" spans="1:11" x14ac:dyDescent="0.25">
      <c r="A26" s="70">
        <f t="shared" si="0"/>
        <v>18</v>
      </c>
      <c r="B26" s="71" t="str">
        <f>'[3]Individual Scores'!B434</f>
        <v>Palmer, Bailey</v>
      </c>
      <c r="C26" s="72" t="str">
        <f>'[3]Individual Scores'!C434</f>
        <v xml:space="preserve">William Penn University  </v>
      </c>
      <c r="D26" s="72">
        <f>'[3]Individual Scores'!D434</f>
        <v>167</v>
      </c>
      <c r="E26" s="72">
        <f>'[3]Individual Scores'!E434</f>
        <v>181</v>
      </c>
      <c r="F26" s="72">
        <f>'[3]Individual Scores'!F434</f>
        <v>198</v>
      </c>
      <c r="G26" s="72">
        <f>'[3]Individual Scores'!G434</f>
        <v>244</v>
      </c>
      <c r="H26" s="72">
        <f>'[3]Individual Scores'!H434</f>
        <v>169</v>
      </c>
      <c r="I26" s="72">
        <f>'[3]Individual Scores'!I434</f>
        <v>227</v>
      </c>
      <c r="J26" s="72">
        <f>'[3]Individual Scores'!J434</f>
        <v>1186</v>
      </c>
      <c r="K26" s="73">
        <f>'[3]Individual Scores'!K434</f>
        <v>197.66666666666666</v>
      </c>
    </row>
    <row r="27" spans="1:11" x14ac:dyDescent="0.25">
      <c r="A27" s="70">
        <f t="shared" si="0"/>
        <v>19</v>
      </c>
      <c r="B27" s="72" t="str">
        <f>'[3]Individual Scores'!B189</f>
        <v>Lee, Taylor</v>
      </c>
      <c r="C27" s="72" t="str">
        <f>'[3]Individual Scores'!C189</f>
        <v>Lindenwood University</v>
      </c>
      <c r="D27" s="72">
        <f>'[3]Individual Scores'!D189</f>
        <v>189</v>
      </c>
      <c r="E27" s="72">
        <f>'[3]Individual Scores'!E189</f>
        <v>201</v>
      </c>
      <c r="F27" s="72">
        <f>'[3]Individual Scores'!F189</f>
        <v>223</v>
      </c>
      <c r="G27" s="72">
        <f>'[3]Individual Scores'!G189</f>
        <v>171</v>
      </c>
      <c r="H27" s="72">
        <f>'[3]Individual Scores'!H189</f>
        <v>201</v>
      </c>
      <c r="I27" s="72">
        <f>'[3]Individual Scores'!I189</f>
        <v>200</v>
      </c>
      <c r="J27" s="72">
        <f>'[3]Individual Scores'!J189</f>
        <v>1185</v>
      </c>
      <c r="K27" s="73">
        <f>'[3]Individual Scores'!K189</f>
        <v>197.5</v>
      </c>
    </row>
    <row r="28" spans="1:11" x14ac:dyDescent="0.25">
      <c r="A28" s="70">
        <f t="shared" si="0"/>
        <v>20</v>
      </c>
      <c r="B28" s="71" t="str">
        <f>'[3]Individual Scores'!B121</f>
        <v>Johnson, Sierra</v>
      </c>
      <c r="C28" s="72" t="str">
        <f>'[3]Individual Scores'!C121</f>
        <v>Hastings College</v>
      </c>
      <c r="D28" s="72">
        <f>'[3]Individual Scores'!D121</f>
        <v>203</v>
      </c>
      <c r="E28" s="72">
        <f>'[3]Individual Scores'!E121</f>
        <v>182</v>
      </c>
      <c r="F28" s="72">
        <f>'[3]Individual Scores'!F121</f>
        <v>158</v>
      </c>
      <c r="G28" s="72">
        <f>'[3]Individual Scores'!G121</f>
        <v>196</v>
      </c>
      <c r="H28" s="72">
        <f>'[3]Individual Scores'!H121</f>
        <v>199</v>
      </c>
      <c r="I28" s="72">
        <f>'[3]Individual Scores'!I121</f>
        <v>247</v>
      </c>
      <c r="J28" s="72">
        <f>'[3]Individual Scores'!J121</f>
        <v>1185</v>
      </c>
      <c r="K28" s="73">
        <f>'[3]Individual Scores'!K121</f>
        <v>197.5</v>
      </c>
    </row>
    <row r="29" spans="1:11" x14ac:dyDescent="0.25">
      <c r="A29" s="70">
        <f t="shared" si="0"/>
        <v>21</v>
      </c>
      <c r="B29" s="71" t="str">
        <f>'[3]Individual Scores'!B252</f>
        <v>Blood, Rylee</v>
      </c>
      <c r="C29" s="72" t="str">
        <f>'[3]Individual Scores'!C252</f>
        <v>Mount Mercy University</v>
      </c>
      <c r="D29" s="72">
        <f>'[3]Individual Scores'!D252</f>
        <v>194</v>
      </c>
      <c r="E29" s="72">
        <f>'[3]Individual Scores'!E252</f>
        <v>136</v>
      </c>
      <c r="F29" s="72">
        <f>'[3]Individual Scores'!F252</f>
        <v>194</v>
      </c>
      <c r="G29" s="72">
        <f>'[3]Individual Scores'!G252</f>
        <v>205</v>
      </c>
      <c r="H29" s="72">
        <f>'[3]Individual Scores'!H252</f>
        <v>255</v>
      </c>
      <c r="I29" s="72">
        <f>'[3]Individual Scores'!I252</f>
        <v>200</v>
      </c>
      <c r="J29" s="72">
        <f>'[3]Individual Scores'!J252</f>
        <v>1184</v>
      </c>
      <c r="K29" s="73">
        <f>'[3]Individual Scores'!K252</f>
        <v>197.33333333333334</v>
      </c>
    </row>
    <row r="30" spans="1:11" x14ac:dyDescent="0.25">
      <c r="A30" s="70">
        <f t="shared" si="0"/>
        <v>22</v>
      </c>
      <c r="B30" s="72" t="str">
        <f>'[3]Individual Scores'!B110</f>
        <v>Ericksen, Makayla</v>
      </c>
      <c r="C30" s="72" t="str">
        <f>'[3]Individual Scores'!C110</f>
        <v>Grand View University</v>
      </c>
      <c r="D30" s="72">
        <f>'[3]Individual Scores'!D110</f>
        <v>183</v>
      </c>
      <c r="E30" s="72">
        <f>'[3]Individual Scores'!E110</f>
        <v>204</v>
      </c>
      <c r="F30" s="72">
        <f>'[3]Individual Scores'!F110</f>
        <v>223</v>
      </c>
      <c r="G30" s="72">
        <f>'[3]Individual Scores'!G110</f>
        <v>215</v>
      </c>
      <c r="H30" s="72">
        <f>'[3]Individual Scores'!H110</f>
        <v>194</v>
      </c>
      <c r="I30" s="72">
        <f>'[3]Individual Scores'!I110</f>
        <v>163</v>
      </c>
      <c r="J30" s="72">
        <f>'[3]Individual Scores'!J110</f>
        <v>1182</v>
      </c>
      <c r="K30" s="73">
        <f>'[3]Individual Scores'!K110</f>
        <v>197</v>
      </c>
    </row>
    <row r="31" spans="1:11" x14ac:dyDescent="0.25">
      <c r="A31" s="70">
        <f t="shared" si="0"/>
        <v>23</v>
      </c>
      <c r="B31" s="72" t="str">
        <f>'[3]Individual Scores'!B328</f>
        <v>Breedlove, Brittany</v>
      </c>
      <c r="C31" s="72" t="str">
        <f>'[3]Individual Scores'!C328</f>
        <v>St. Ambrose University</v>
      </c>
      <c r="D31" s="72">
        <f>'[3]Individual Scores'!D328</f>
        <v>203</v>
      </c>
      <c r="E31" s="72">
        <f>'[3]Individual Scores'!E328</f>
        <v>208</v>
      </c>
      <c r="F31" s="72">
        <f>'[3]Individual Scores'!F328</f>
        <v>224</v>
      </c>
      <c r="G31" s="72">
        <f>'[3]Individual Scores'!G328</f>
        <v>191</v>
      </c>
      <c r="H31" s="72">
        <f>'[3]Individual Scores'!H328</f>
        <v>178</v>
      </c>
      <c r="I31" s="72">
        <f>'[3]Individual Scores'!I328</f>
        <v>175</v>
      </c>
      <c r="J31" s="72">
        <f>'[3]Individual Scores'!J328</f>
        <v>1179</v>
      </c>
      <c r="K31" s="73">
        <f>'[3]Individual Scores'!K328</f>
        <v>196.5</v>
      </c>
    </row>
    <row r="32" spans="1:11" x14ac:dyDescent="0.25">
      <c r="A32" s="70">
        <f t="shared" si="0"/>
        <v>24</v>
      </c>
      <c r="B32" s="71" t="str">
        <f>'[3]Individual Scores'!B240</f>
        <v>Bomgaars, Brooke</v>
      </c>
      <c r="C32" s="72" t="str">
        <f>'[3]Individual Scores'!C240</f>
        <v>Morningside College</v>
      </c>
      <c r="D32" s="72">
        <f>'[3]Individual Scores'!D240</f>
        <v>191</v>
      </c>
      <c r="E32" s="72">
        <f>'[3]Individual Scores'!E240</f>
        <v>266</v>
      </c>
      <c r="F32" s="72">
        <f>'[3]Individual Scores'!F240</f>
        <v>184</v>
      </c>
      <c r="G32" s="72">
        <f>'[3]Individual Scores'!G240</f>
        <v>206</v>
      </c>
      <c r="H32" s="72">
        <f>'[3]Individual Scores'!H240</f>
        <v>168</v>
      </c>
      <c r="I32" s="72">
        <f>'[3]Individual Scores'!I240</f>
        <v>161</v>
      </c>
      <c r="J32" s="72">
        <f>'[3]Individual Scores'!J240</f>
        <v>1176</v>
      </c>
      <c r="K32" s="73">
        <f>'[3]Individual Scores'!K240</f>
        <v>196</v>
      </c>
    </row>
    <row r="33" spans="1:11" x14ac:dyDescent="0.25">
      <c r="A33" s="70">
        <f t="shared" si="0"/>
        <v>25</v>
      </c>
      <c r="B33" s="72" t="str">
        <f>'[3]Individual Scores'!B299</f>
        <v>Brandos, Mattie</v>
      </c>
      <c r="C33" s="72" t="str">
        <f>'[3]Individual Scores'!C299</f>
        <v>Robert Morris University IL</v>
      </c>
      <c r="D33" s="72">
        <f>'[3]Individual Scores'!D299</f>
        <v>223</v>
      </c>
      <c r="E33" s="72">
        <f>'[3]Individual Scores'!E299</f>
        <v>179</v>
      </c>
      <c r="F33" s="72">
        <f>'[3]Individual Scores'!F299</f>
        <v>202</v>
      </c>
      <c r="G33" s="72">
        <f>'[3]Individual Scores'!G299</f>
        <v>205</v>
      </c>
      <c r="H33" s="72">
        <f>'[3]Individual Scores'!H299</f>
        <v>151</v>
      </c>
      <c r="I33" s="72">
        <f>'[3]Individual Scores'!I299</f>
        <v>212</v>
      </c>
      <c r="J33" s="72">
        <f>'[3]Individual Scores'!J299</f>
        <v>1172</v>
      </c>
      <c r="K33" s="73">
        <f>'[3]Individual Scores'!K299</f>
        <v>195.33333333333334</v>
      </c>
    </row>
    <row r="34" spans="1:11" x14ac:dyDescent="0.25">
      <c r="A34" s="70">
        <f t="shared" si="0"/>
        <v>26</v>
      </c>
      <c r="B34" s="71" t="str">
        <f>'[3]Individual Scores'!B142</f>
        <v>Goldsberry, Abigail</v>
      </c>
      <c r="C34" s="72" t="str">
        <f>'[3]Individual Scores'!C142</f>
        <v>Iowa Central Community College</v>
      </c>
      <c r="D34" s="72">
        <f>'[3]Individual Scores'!D142</f>
        <v>180</v>
      </c>
      <c r="E34" s="72">
        <f>'[3]Individual Scores'!E142</f>
        <v>231</v>
      </c>
      <c r="F34" s="72">
        <f>'[3]Individual Scores'!F142</f>
        <v>188</v>
      </c>
      <c r="G34" s="72">
        <f>'[3]Individual Scores'!G142</f>
        <v>190</v>
      </c>
      <c r="H34" s="72">
        <f>'[3]Individual Scores'!H142</f>
        <v>200</v>
      </c>
      <c r="I34" s="72">
        <f>'[3]Individual Scores'!I142</f>
        <v>181</v>
      </c>
      <c r="J34" s="72">
        <f>'[3]Individual Scores'!J142</f>
        <v>1170</v>
      </c>
      <c r="K34" s="73">
        <f>'[3]Individual Scores'!K142</f>
        <v>195</v>
      </c>
    </row>
    <row r="35" spans="1:11" x14ac:dyDescent="0.25">
      <c r="A35" s="70">
        <f t="shared" si="0"/>
        <v>27</v>
      </c>
      <c r="B35" s="71" t="str">
        <f>'[3]Individual Scores'!B466</f>
        <v>Quintero, Serenity</v>
      </c>
      <c r="C35" s="72" t="str">
        <f>'[3]Individual Scores'!C466</f>
        <v>Lindenwood University - JV</v>
      </c>
      <c r="D35" s="72">
        <f>'[3]Individual Scores'!D466</f>
        <v>157</v>
      </c>
      <c r="E35" s="72">
        <f>'[3]Individual Scores'!E466</f>
        <v>216</v>
      </c>
      <c r="F35" s="72">
        <f>'[3]Individual Scores'!F466</f>
        <v>201</v>
      </c>
      <c r="G35" s="72">
        <f>'[3]Individual Scores'!G466</f>
        <v>190</v>
      </c>
      <c r="H35" s="72">
        <f>'[3]Individual Scores'!H466</f>
        <v>236</v>
      </c>
      <c r="I35" s="72">
        <f>'[3]Individual Scores'!I466</f>
        <v>169</v>
      </c>
      <c r="J35" s="72">
        <f>'[3]Individual Scores'!J466</f>
        <v>1169</v>
      </c>
      <c r="K35" s="73">
        <f>'[3]Individual Scores'!K466</f>
        <v>194.83333333333334</v>
      </c>
    </row>
    <row r="36" spans="1:11" x14ac:dyDescent="0.25">
      <c r="A36" s="70">
        <f t="shared" si="0"/>
        <v>28</v>
      </c>
      <c r="B36" s="72" t="str">
        <f>'[3]Individual Scores'!B187</f>
        <v>Garavet, Amanda</v>
      </c>
      <c r="C36" s="72" t="str">
        <f>'[3]Individual Scores'!C187</f>
        <v>Lindenwood University</v>
      </c>
      <c r="D36" s="72">
        <f>'[3]Individual Scores'!D187</f>
        <v>222</v>
      </c>
      <c r="E36" s="72">
        <f>'[3]Individual Scores'!E187</f>
        <v>211</v>
      </c>
      <c r="F36" s="72">
        <f>'[3]Individual Scores'!F187</f>
        <v>176</v>
      </c>
      <c r="G36" s="72">
        <f>'[3]Individual Scores'!G187</f>
        <v>214</v>
      </c>
      <c r="H36" s="72">
        <f>'[3]Individual Scores'!H187</f>
        <v>174</v>
      </c>
      <c r="I36" s="72">
        <f>'[3]Individual Scores'!I187</f>
        <v>171</v>
      </c>
      <c r="J36" s="72">
        <f>'[3]Individual Scores'!J187</f>
        <v>1168</v>
      </c>
      <c r="K36" s="73">
        <f>'[3]Individual Scores'!K187</f>
        <v>194.66666666666666</v>
      </c>
    </row>
    <row r="37" spans="1:11" x14ac:dyDescent="0.25">
      <c r="A37" s="70">
        <f t="shared" si="0"/>
        <v>29</v>
      </c>
      <c r="B37" s="72" t="str">
        <f>'[3]Individual Scores'!B329</f>
        <v>Crawford, Kayla</v>
      </c>
      <c r="C37" s="72" t="str">
        <f>'[3]Individual Scores'!C329</f>
        <v>St. Ambrose University</v>
      </c>
      <c r="D37" s="72">
        <f>'[3]Individual Scores'!D329</f>
        <v>205</v>
      </c>
      <c r="E37" s="72">
        <f>'[3]Individual Scores'!E329</f>
        <v>170</v>
      </c>
      <c r="F37" s="72">
        <f>'[3]Individual Scores'!F329</f>
        <v>182</v>
      </c>
      <c r="G37" s="72">
        <f>'[3]Individual Scores'!G329</f>
        <v>193</v>
      </c>
      <c r="H37" s="72">
        <f>'[3]Individual Scores'!H329</f>
        <v>218</v>
      </c>
      <c r="I37" s="72">
        <f>'[3]Individual Scores'!I329</f>
        <v>200</v>
      </c>
      <c r="J37" s="72">
        <f>'[3]Individual Scores'!J329</f>
        <v>1168</v>
      </c>
      <c r="K37" s="73">
        <f>'[3]Individual Scores'!K329</f>
        <v>194.66666666666666</v>
      </c>
    </row>
    <row r="38" spans="1:11" x14ac:dyDescent="0.25">
      <c r="A38" s="70">
        <f t="shared" si="0"/>
        <v>30</v>
      </c>
      <c r="B38" s="72" t="str">
        <f>'[3]Individual Scores'!B166</f>
        <v>Russell, Nora</v>
      </c>
      <c r="C38" s="72" t="str">
        <f>'[3]Individual Scores'!C166</f>
        <v>Judson University</v>
      </c>
      <c r="D38" s="72">
        <f>'[3]Individual Scores'!D166</f>
        <v>233</v>
      </c>
      <c r="E38" s="72">
        <f>'[3]Individual Scores'!E166</f>
        <v>182</v>
      </c>
      <c r="F38" s="72">
        <f>'[3]Individual Scores'!F166</f>
        <v>139</v>
      </c>
      <c r="G38" s="72">
        <f>'[3]Individual Scores'!G166</f>
        <v>194</v>
      </c>
      <c r="H38" s="72">
        <f>'[3]Individual Scores'!H166</f>
        <v>206</v>
      </c>
      <c r="I38" s="72">
        <f>'[3]Individual Scores'!I166</f>
        <v>211</v>
      </c>
      <c r="J38" s="72">
        <f>'[3]Individual Scores'!J166</f>
        <v>1165</v>
      </c>
      <c r="K38" s="73">
        <f>'[3]Individual Scores'!K166</f>
        <v>194.16666666666666</v>
      </c>
    </row>
    <row r="39" spans="1:11" x14ac:dyDescent="0.25">
      <c r="A39" s="70">
        <f t="shared" si="0"/>
        <v>31</v>
      </c>
      <c r="B39" s="72" t="str">
        <f>'[3]Individual Scores'!B285</f>
        <v>Bengtson, Sasha</v>
      </c>
      <c r="C39" s="72" t="str">
        <f>'[3]Individual Scores'!C285</f>
        <v>Ottawa University</v>
      </c>
      <c r="D39" s="72">
        <f>'[3]Individual Scores'!D285</f>
        <v>162</v>
      </c>
      <c r="E39" s="72">
        <f>'[3]Individual Scores'!E285</f>
        <v>204</v>
      </c>
      <c r="F39" s="72">
        <f>'[3]Individual Scores'!F285</f>
        <v>189</v>
      </c>
      <c r="G39" s="72">
        <f>'[3]Individual Scores'!G285</f>
        <v>201</v>
      </c>
      <c r="H39" s="72">
        <f>'[3]Individual Scores'!H285</f>
        <v>183</v>
      </c>
      <c r="I39" s="72">
        <f>'[3]Individual Scores'!I285</f>
        <v>224</v>
      </c>
      <c r="J39" s="72">
        <f>'[3]Individual Scores'!J285</f>
        <v>1163</v>
      </c>
      <c r="K39" s="73">
        <f>'[3]Individual Scores'!K285</f>
        <v>193.83333333333334</v>
      </c>
    </row>
    <row r="40" spans="1:11" x14ac:dyDescent="0.25">
      <c r="A40" s="70">
        <f t="shared" si="0"/>
        <v>32</v>
      </c>
      <c r="B40" s="72" t="str">
        <f>'[3]Individual Scores'!B394</f>
        <v>Jirsa, Hanna</v>
      </c>
      <c r="C40" s="72" t="str">
        <f>'[3]Individual Scores'!C394</f>
        <v>Viterbo University</v>
      </c>
      <c r="D40" s="72">
        <f>'[3]Individual Scores'!D394</f>
        <v>183</v>
      </c>
      <c r="E40" s="72">
        <f>'[3]Individual Scores'!E394</f>
        <v>205</v>
      </c>
      <c r="F40" s="72">
        <f>'[3]Individual Scores'!F394</f>
        <v>180</v>
      </c>
      <c r="G40" s="72">
        <f>'[3]Individual Scores'!G394</f>
        <v>186</v>
      </c>
      <c r="H40" s="72">
        <f>'[3]Individual Scores'!H394</f>
        <v>223</v>
      </c>
      <c r="I40" s="72">
        <f>'[3]Individual Scores'!I394</f>
        <v>184</v>
      </c>
      <c r="J40" s="72">
        <f>'[3]Individual Scores'!J394</f>
        <v>1161</v>
      </c>
      <c r="K40" s="73">
        <f>'[3]Individual Scores'!K394</f>
        <v>193.5</v>
      </c>
    </row>
    <row r="41" spans="1:11" x14ac:dyDescent="0.25">
      <c r="A41" s="70">
        <f t="shared" si="0"/>
        <v>33</v>
      </c>
      <c r="B41" s="71" t="str">
        <f>'[3]Individual Scores'!B497</f>
        <v>Mahn, Zoe</v>
      </c>
      <c r="C41" s="72" t="str">
        <f>'[3]Individual Scores'!C497</f>
        <v>Robert Morris University IL - JV</v>
      </c>
      <c r="D41" s="72">
        <f>'[3]Individual Scores'!D497</f>
        <v>169</v>
      </c>
      <c r="E41" s="72">
        <f>'[3]Individual Scores'!E497</f>
        <v>198</v>
      </c>
      <c r="F41" s="72">
        <f>'[3]Individual Scores'!F497</f>
        <v>185</v>
      </c>
      <c r="G41" s="72">
        <f>'[3]Individual Scores'!G497</f>
        <v>205</v>
      </c>
      <c r="H41" s="72">
        <f>'[3]Individual Scores'!H497</f>
        <v>220</v>
      </c>
      <c r="I41" s="72">
        <f>'[3]Individual Scores'!I497</f>
        <v>182</v>
      </c>
      <c r="J41" s="72">
        <f>'[3]Individual Scores'!J497</f>
        <v>1159</v>
      </c>
      <c r="K41" s="73">
        <f>'[3]Individual Scores'!K497</f>
        <v>193.16666666666666</v>
      </c>
    </row>
    <row r="42" spans="1:11" x14ac:dyDescent="0.25">
      <c r="A42" s="70">
        <f t="shared" si="0"/>
        <v>34</v>
      </c>
      <c r="B42" s="71" t="str">
        <f>'[3]Individual Scores'!B449</f>
        <v>Wucherpfennig, Melissa</v>
      </c>
      <c r="C42" s="72" t="str">
        <f>'[3]Individual Scores'!C449</f>
        <v>Grand View University - JV</v>
      </c>
      <c r="D42" s="72">
        <f>'[3]Individual Scores'!D449</f>
        <v>174</v>
      </c>
      <c r="E42" s="72">
        <f>'[3]Individual Scores'!E449</f>
        <v>202</v>
      </c>
      <c r="F42" s="72">
        <f>'[3]Individual Scores'!F449</f>
        <v>215</v>
      </c>
      <c r="G42" s="72">
        <f>'[3]Individual Scores'!G449</f>
        <v>200</v>
      </c>
      <c r="H42" s="72">
        <f>'[3]Individual Scores'!H449</f>
        <v>180</v>
      </c>
      <c r="I42" s="72">
        <f>'[3]Individual Scores'!I449</f>
        <v>188</v>
      </c>
      <c r="J42" s="72">
        <f>'[3]Individual Scores'!J449</f>
        <v>1159</v>
      </c>
      <c r="K42" s="73">
        <f>'[3]Individual Scores'!K449</f>
        <v>193.16666666666666</v>
      </c>
    </row>
    <row r="43" spans="1:11" x14ac:dyDescent="0.25">
      <c r="A43" s="70">
        <f t="shared" si="0"/>
        <v>35</v>
      </c>
      <c r="B43" s="72" t="str">
        <f>'[3]Individual Scores'!B134</f>
        <v>Kreke, Maria</v>
      </c>
      <c r="C43" s="72" t="str">
        <f>'[3]Individual Scores'!C134</f>
        <v>Illinois State University</v>
      </c>
      <c r="D43" s="72">
        <f>'[3]Individual Scores'!D134</f>
        <v>180</v>
      </c>
      <c r="E43" s="72">
        <f>'[3]Individual Scores'!E134</f>
        <v>168</v>
      </c>
      <c r="F43" s="72">
        <f>'[3]Individual Scores'!F134</f>
        <v>237</v>
      </c>
      <c r="G43" s="72">
        <f>'[3]Individual Scores'!G134</f>
        <v>186</v>
      </c>
      <c r="H43" s="72">
        <f>'[3]Individual Scores'!H134</f>
        <v>185</v>
      </c>
      <c r="I43" s="72">
        <f>'[3]Individual Scores'!I134</f>
        <v>203</v>
      </c>
      <c r="J43" s="72">
        <f>'[3]Individual Scores'!J134</f>
        <v>1159</v>
      </c>
      <c r="K43" s="73">
        <f>'[3]Individual Scores'!K134</f>
        <v>193.16666666666666</v>
      </c>
    </row>
    <row r="44" spans="1:11" x14ac:dyDescent="0.25">
      <c r="A44" s="70">
        <f t="shared" si="0"/>
        <v>36</v>
      </c>
      <c r="B44" s="71" t="str">
        <f>'[3]Individual Scores'!B420</f>
        <v>Kanemoto, Sierra</v>
      </c>
      <c r="C44" s="72" t="str">
        <f>'[3]Individual Scores'!C420</f>
        <v>Wichita State University</v>
      </c>
      <c r="D44" s="72">
        <f>'[3]Individual Scores'!D420</f>
        <v>176</v>
      </c>
      <c r="E44" s="72">
        <f>'[3]Individual Scores'!E420</f>
        <v>217</v>
      </c>
      <c r="F44" s="72">
        <f>'[3]Individual Scores'!F420</f>
        <v>223</v>
      </c>
      <c r="G44" s="72">
        <f>'[3]Individual Scores'!G420</f>
        <v>205</v>
      </c>
      <c r="H44" s="72">
        <f>'[3]Individual Scores'!H420</f>
        <v>154</v>
      </c>
      <c r="I44" s="72">
        <f>'[3]Individual Scores'!I420</f>
        <v>181</v>
      </c>
      <c r="J44" s="72">
        <f>'[3]Individual Scores'!J420</f>
        <v>1156</v>
      </c>
      <c r="K44" s="73">
        <f>'[3]Individual Scores'!K420</f>
        <v>192.66666666666666</v>
      </c>
    </row>
    <row r="45" spans="1:11" x14ac:dyDescent="0.25">
      <c r="A45" s="70">
        <f t="shared" si="0"/>
        <v>37</v>
      </c>
      <c r="B45" s="72" t="str">
        <f>'[3]Individual Scores'!B199</f>
        <v>Myers, Britaney</v>
      </c>
      <c r="C45" s="72" t="str">
        <f>'[3]Individual Scores'!C199</f>
        <v>McKendree University</v>
      </c>
      <c r="D45" s="72">
        <f>'[3]Individual Scores'!D199</f>
        <v>178</v>
      </c>
      <c r="E45" s="72">
        <f>'[3]Individual Scores'!E199</f>
        <v>202</v>
      </c>
      <c r="F45" s="72">
        <f>'[3]Individual Scores'!F199</f>
        <v>243</v>
      </c>
      <c r="G45" s="72">
        <f>'[3]Individual Scores'!G199</f>
        <v>193</v>
      </c>
      <c r="H45" s="72">
        <f>'[3]Individual Scores'!H199</f>
        <v>170</v>
      </c>
      <c r="I45" s="72">
        <f>'[3]Individual Scores'!I199</f>
        <v>169</v>
      </c>
      <c r="J45" s="72">
        <f>'[3]Individual Scores'!J199</f>
        <v>1155</v>
      </c>
      <c r="K45" s="73">
        <f>'[3]Individual Scores'!K199</f>
        <v>192.5</v>
      </c>
    </row>
    <row r="46" spans="1:11" x14ac:dyDescent="0.25">
      <c r="A46" s="70">
        <f t="shared" si="0"/>
        <v>38</v>
      </c>
      <c r="B46" s="72" t="str">
        <f>'[3]Individual Scores'!B268</f>
        <v>Anderson, Ashton</v>
      </c>
      <c r="C46" s="72" t="str">
        <f>'[3]Individual Scores'!C268</f>
        <v>Newman University</v>
      </c>
      <c r="D46" s="72">
        <f>'[3]Individual Scores'!D268</f>
        <v>230</v>
      </c>
      <c r="E46" s="72">
        <f>'[3]Individual Scores'!E268</f>
        <v>207</v>
      </c>
      <c r="F46" s="72">
        <f>'[3]Individual Scores'!F268</f>
        <v>149</v>
      </c>
      <c r="G46" s="72">
        <f>'[3]Individual Scores'!G268</f>
        <v>192</v>
      </c>
      <c r="H46" s="72">
        <f>'[3]Individual Scores'!H268</f>
        <v>184</v>
      </c>
      <c r="I46" s="72">
        <f>'[3]Individual Scores'!I268</f>
        <v>192</v>
      </c>
      <c r="J46" s="72">
        <f>'[3]Individual Scores'!J268</f>
        <v>1154</v>
      </c>
      <c r="K46" s="73">
        <f>'[3]Individual Scores'!K268</f>
        <v>192.33333333333334</v>
      </c>
    </row>
    <row r="47" spans="1:11" x14ac:dyDescent="0.25">
      <c r="A47" s="70">
        <f t="shared" si="0"/>
        <v>39</v>
      </c>
      <c r="B47" s="72" t="str">
        <f>'[3]Individual Scores'!B331</f>
        <v>Kelly, Michaela</v>
      </c>
      <c r="C47" s="72" t="str">
        <f>'[3]Individual Scores'!C331</f>
        <v>St. Ambrose University</v>
      </c>
      <c r="D47" s="72">
        <f>'[3]Individual Scores'!D331</f>
        <v>182</v>
      </c>
      <c r="E47" s="72">
        <f>'[3]Individual Scores'!E331</f>
        <v>188</v>
      </c>
      <c r="F47" s="72">
        <f>'[3]Individual Scores'!F331</f>
        <v>212</v>
      </c>
      <c r="G47" s="72">
        <f>'[3]Individual Scores'!G331</f>
        <v>178</v>
      </c>
      <c r="H47" s="72">
        <f>'[3]Individual Scores'!H331</f>
        <v>190</v>
      </c>
      <c r="I47" s="72">
        <f>'[3]Individual Scores'!I331</f>
        <v>199</v>
      </c>
      <c r="J47" s="72">
        <f>'[3]Individual Scores'!J331</f>
        <v>1149</v>
      </c>
      <c r="K47" s="73">
        <f>'[3]Individual Scores'!K331</f>
        <v>191.5</v>
      </c>
    </row>
    <row r="48" spans="1:11" x14ac:dyDescent="0.25">
      <c r="A48" s="70">
        <f t="shared" si="0"/>
        <v>40</v>
      </c>
      <c r="B48" s="72" t="str">
        <f>'[3]Individual Scores'!B284</f>
        <v>Barber, Rachel</v>
      </c>
      <c r="C48" s="72" t="str">
        <f>'[3]Individual Scores'!C284</f>
        <v>Ottawa University</v>
      </c>
      <c r="D48" s="72">
        <f>'[3]Individual Scores'!D284</f>
        <v>201</v>
      </c>
      <c r="E48" s="72">
        <f>'[3]Individual Scores'!E284</f>
        <v>189</v>
      </c>
      <c r="F48" s="72">
        <f>'[3]Individual Scores'!F284</f>
        <v>178</v>
      </c>
      <c r="G48" s="72">
        <f>'[3]Individual Scores'!G284</f>
        <v>192</v>
      </c>
      <c r="H48" s="72">
        <f>'[3]Individual Scores'!H284</f>
        <v>205</v>
      </c>
      <c r="I48" s="72">
        <f>'[3]Individual Scores'!I284</f>
        <v>179</v>
      </c>
      <c r="J48" s="72">
        <f>'[3]Individual Scores'!J284</f>
        <v>1144</v>
      </c>
      <c r="K48" s="73">
        <f>'[3]Individual Scores'!K284</f>
        <v>190.66666666666666</v>
      </c>
    </row>
    <row r="49" spans="1:11" x14ac:dyDescent="0.25">
      <c r="A49" s="70">
        <f t="shared" si="0"/>
        <v>41</v>
      </c>
      <c r="B49" s="72" t="str">
        <f>'[3]Individual Scores'!B123</f>
        <v>Rodabaugh, Sarah</v>
      </c>
      <c r="C49" s="72" t="str">
        <f>'[3]Individual Scores'!C123</f>
        <v>Hastings College</v>
      </c>
      <c r="D49" s="72">
        <f>'[3]Individual Scores'!D123</f>
        <v>185</v>
      </c>
      <c r="E49" s="72">
        <f>'[3]Individual Scores'!E123</f>
        <v>255</v>
      </c>
      <c r="F49" s="72">
        <f>'[3]Individual Scores'!F123</f>
        <v>176</v>
      </c>
      <c r="G49" s="72">
        <f>'[3]Individual Scores'!G123</f>
        <v>180</v>
      </c>
      <c r="H49" s="72">
        <f>'[3]Individual Scores'!H123</f>
        <v>156</v>
      </c>
      <c r="I49" s="72">
        <f>'[3]Individual Scores'!I123</f>
        <v>192</v>
      </c>
      <c r="J49" s="72">
        <f>'[3]Individual Scores'!J123</f>
        <v>1144</v>
      </c>
      <c r="K49" s="73">
        <f>'[3]Individual Scores'!K123</f>
        <v>190.66666666666666</v>
      </c>
    </row>
    <row r="50" spans="1:11" x14ac:dyDescent="0.25">
      <c r="A50" s="70">
        <f t="shared" si="0"/>
        <v>42</v>
      </c>
      <c r="B50" s="72" t="str">
        <f>'[3]Individual Scores'!B186</f>
        <v>Cummings, Haley</v>
      </c>
      <c r="C50" s="72" t="str">
        <f>'[3]Individual Scores'!C186</f>
        <v>Lindenwood University</v>
      </c>
      <c r="D50" s="72">
        <f>'[3]Individual Scores'!D186</f>
        <v>191</v>
      </c>
      <c r="E50" s="72">
        <f>'[3]Individual Scores'!E186</f>
        <v>189</v>
      </c>
      <c r="F50" s="72">
        <f>'[3]Individual Scores'!F186</f>
        <v>169</v>
      </c>
      <c r="G50" s="72">
        <f>'[3]Individual Scores'!G186</f>
        <v>190</v>
      </c>
      <c r="H50" s="72">
        <f>'[3]Individual Scores'!H186</f>
        <v>211</v>
      </c>
      <c r="I50" s="72">
        <f>'[3]Individual Scores'!I186</f>
        <v>193</v>
      </c>
      <c r="J50" s="72">
        <f>'[3]Individual Scores'!J186</f>
        <v>1143</v>
      </c>
      <c r="K50" s="73">
        <f>'[3]Individual Scores'!K186</f>
        <v>190.5</v>
      </c>
    </row>
    <row r="51" spans="1:11" x14ac:dyDescent="0.25">
      <c r="A51" s="70">
        <f t="shared" si="0"/>
        <v>43</v>
      </c>
      <c r="B51" s="72" t="str">
        <f>'[3]Individual Scores'!B296</f>
        <v>Ermisch, Courtney</v>
      </c>
      <c r="C51" s="72" t="str">
        <f>'[3]Individual Scores'!C296</f>
        <v>Robert Morris University IL</v>
      </c>
      <c r="D51" s="72">
        <f>'[3]Individual Scores'!D296</f>
        <v>168</v>
      </c>
      <c r="E51" s="72">
        <f>'[3]Individual Scores'!E296</f>
        <v>200</v>
      </c>
      <c r="F51" s="72">
        <f>'[3]Individual Scores'!F296</f>
        <v>180</v>
      </c>
      <c r="G51" s="72">
        <f>'[3]Individual Scores'!G296</f>
        <v>179</v>
      </c>
      <c r="H51" s="72">
        <f>'[3]Individual Scores'!H296</f>
        <v>201</v>
      </c>
      <c r="I51" s="72">
        <f>'[3]Individual Scores'!I296</f>
        <v>215</v>
      </c>
      <c r="J51" s="72">
        <f>'[3]Individual Scores'!J296</f>
        <v>1143</v>
      </c>
      <c r="K51" s="73">
        <f>'[3]Individual Scores'!K296</f>
        <v>190.5</v>
      </c>
    </row>
    <row r="52" spans="1:11" x14ac:dyDescent="0.25">
      <c r="A52" s="70">
        <f t="shared" si="0"/>
        <v>44</v>
      </c>
      <c r="B52" s="72" t="str">
        <f>'[3]Individual Scores'!B321</f>
        <v>Ramirez, Marissa</v>
      </c>
      <c r="C52" s="72" t="str">
        <f>'[3]Individual Scores'!C321</f>
        <v>Saint Xavier University</v>
      </c>
      <c r="D52" s="72">
        <f>'[3]Individual Scores'!D321</f>
        <v>169</v>
      </c>
      <c r="E52" s="72">
        <f>'[3]Individual Scores'!E321</f>
        <v>177</v>
      </c>
      <c r="F52" s="72">
        <f>'[3]Individual Scores'!F321</f>
        <v>232</v>
      </c>
      <c r="G52" s="72">
        <f>'[3]Individual Scores'!G321</f>
        <v>192</v>
      </c>
      <c r="H52" s="72">
        <f>'[3]Individual Scores'!H321</f>
        <v>186</v>
      </c>
      <c r="I52" s="72">
        <f>'[3]Individual Scores'!I321</f>
        <v>179</v>
      </c>
      <c r="J52" s="72">
        <f>'[3]Individual Scores'!J321</f>
        <v>1135</v>
      </c>
      <c r="K52" s="73">
        <f>'[3]Individual Scores'!K321</f>
        <v>189.16666666666666</v>
      </c>
    </row>
    <row r="53" spans="1:11" x14ac:dyDescent="0.25">
      <c r="A53" s="70">
        <f t="shared" si="0"/>
        <v>45</v>
      </c>
      <c r="B53" s="72" t="str">
        <f>'[3]Individual Scores'!B13</f>
        <v>Landes, Taylor</v>
      </c>
      <c r="C53" s="72" t="str">
        <f>'[3]Individual Scores'!C13</f>
        <v>Ancilla College</v>
      </c>
      <c r="D53" s="72">
        <f>'[3]Individual Scores'!D13</f>
        <v>176</v>
      </c>
      <c r="E53" s="72">
        <f>'[3]Individual Scores'!E13</f>
        <v>183</v>
      </c>
      <c r="F53" s="72">
        <f>'[3]Individual Scores'!F13</f>
        <v>208</v>
      </c>
      <c r="G53" s="72">
        <f>'[3]Individual Scores'!G13</f>
        <v>233</v>
      </c>
      <c r="H53" s="72">
        <f>'[3]Individual Scores'!H13</f>
        <v>146</v>
      </c>
      <c r="I53" s="72">
        <f>'[3]Individual Scores'!I13</f>
        <v>184</v>
      </c>
      <c r="J53" s="72">
        <f>'[3]Individual Scores'!J13</f>
        <v>1130</v>
      </c>
      <c r="K53" s="73">
        <f>'[3]Individual Scores'!K13</f>
        <v>188.33333333333334</v>
      </c>
    </row>
    <row r="54" spans="1:11" x14ac:dyDescent="0.25">
      <c r="A54" s="70">
        <f t="shared" si="0"/>
        <v>46</v>
      </c>
      <c r="B54" s="72" t="str">
        <f>'[3]Individual Scores'!B57</f>
        <v>Kirschbaum, Jordyn</v>
      </c>
      <c r="C54" s="72" t="str">
        <f>'[3]Individual Scores'!C57</f>
        <v>Clarke University</v>
      </c>
      <c r="D54" s="72">
        <f>'[3]Individual Scores'!D57</f>
        <v>170</v>
      </c>
      <c r="E54" s="72">
        <f>'[3]Individual Scores'!E57</f>
        <v>181</v>
      </c>
      <c r="F54" s="72">
        <f>'[3]Individual Scores'!F57</f>
        <v>191</v>
      </c>
      <c r="G54" s="72">
        <f>'[3]Individual Scores'!G57</f>
        <v>211</v>
      </c>
      <c r="H54" s="72">
        <f>'[3]Individual Scores'!H57</f>
        <v>194</v>
      </c>
      <c r="I54" s="72">
        <f>'[3]Individual Scores'!I57</f>
        <v>181</v>
      </c>
      <c r="J54" s="72">
        <f>'[3]Individual Scores'!J57</f>
        <v>1128</v>
      </c>
      <c r="K54" s="73">
        <f>'[3]Individual Scores'!K57</f>
        <v>188</v>
      </c>
    </row>
    <row r="55" spans="1:11" x14ac:dyDescent="0.25">
      <c r="A55" s="70">
        <f t="shared" si="0"/>
        <v>47</v>
      </c>
      <c r="B55" s="71" t="str">
        <f>'[3]Individual Scores'!B211</f>
        <v>Oftedahl, Brianna</v>
      </c>
      <c r="C55" s="72" t="str">
        <f>'[3]Individual Scores'!C211</f>
        <v>Midland University</v>
      </c>
      <c r="D55" s="72">
        <f>'[3]Individual Scores'!D211</f>
        <v>189</v>
      </c>
      <c r="E55" s="72">
        <f>'[3]Individual Scores'!E211</f>
        <v>196</v>
      </c>
      <c r="F55" s="72">
        <f>'[3]Individual Scores'!F211</f>
        <v>223</v>
      </c>
      <c r="G55" s="72">
        <f>'[3]Individual Scores'!G211</f>
        <v>173</v>
      </c>
      <c r="H55" s="72">
        <f>'[3]Individual Scores'!H211</f>
        <v>170</v>
      </c>
      <c r="I55" s="72">
        <f>'[3]Individual Scores'!I211</f>
        <v>175</v>
      </c>
      <c r="J55" s="72">
        <f>'[3]Individual Scores'!J211</f>
        <v>1126</v>
      </c>
      <c r="K55" s="73">
        <f>'[3]Individual Scores'!K211</f>
        <v>187.66666666666666</v>
      </c>
    </row>
    <row r="56" spans="1:11" x14ac:dyDescent="0.25">
      <c r="A56" s="70">
        <f t="shared" si="0"/>
        <v>48</v>
      </c>
      <c r="B56" s="71" t="str">
        <f>'[3]Individual Scores'!B498</f>
        <v>Macunovich, Meghan</v>
      </c>
      <c r="C56" s="72" t="str">
        <f>'[3]Individual Scores'!C498</f>
        <v>Robert Morris University IL - JV</v>
      </c>
      <c r="D56" s="72">
        <f>'[3]Individual Scores'!D498</f>
        <v>204</v>
      </c>
      <c r="E56" s="72">
        <f>'[3]Individual Scores'!E498</f>
        <v>191</v>
      </c>
      <c r="F56" s="72">
        <f>'[3]Individual Scores'!F498</f>
        <v>194</v>
      </c>
      <c r="G56" s="72">
        <f>'[3]Individual Scores'!G498</f>
        <v>181</v>
      </c>
      <c r="H56" s="72">
        <f>'[3]Individual Scores'!H498</f>
        <v>193</v>
      </c>
      <c r="I56" s="72">
        <f>'[3]Individual Scores'!I498</f>
        <v>157</v>
      </c>
      <c r="J56" s="72">
        <f>'[3]Individual Scores'!J498</f>
        <v>1120</v>
      </c>
      <c r="K56" s="73">
        <f>'[3]Individual Scores'!K498</f>
        <v>186.66666666666666</v>
      </c>
    </row>
    <row r="57" spans="1:11" x14ac:dyDescent="0.25">
      <c r="A57" s="70">
        <f t="shared" si="0"/>
        <v>49</v>
      </c>
      <c r="B57" s="72" t="str">
        <f>'[3]Individual Scores'!B263</f>
        <v>Machacek, Kelly</v>
      </c>
      <c r="C57" s="72" t="str">
        <f>'[3]Individual Scores'!C263</f>
        <v>Newman University</v>
      </c>
      <c r="D57" s="72">
        <f>'[3]Individual Scores'!D263</f>
        <v>180</v>
      </c>
      <c r="E57" s="72">
        <f>'[3]Individual Scores'!E263</f>
        <v>224</v>
      </c>
      <c r="F57" s="72">
        <f>'[3]Individual Scores'!F263</f>
        <v>160</v>
      </c>
      <c r="G57" s="72">
        <f>'[3]Individual Scores'!G263</f>
        <v>227</v>
      </c>
      <c r="H57" s="72">
        <f>'[3]Individual Scores'!H263</f>
        <v>182</v>
      </c>
      <c r="I57" s="72">
        <f>'[3]Individual Scores'!I263</f>
        <v>146</v>
      </c>
      <c r="J57" s="72">
        <f>'[3]Individual Scores'!J263</f>
        <v>1119</v>
      </c>
      <c r="K57" s="73">
        <f>'[3]Individual Scores'!K263</f>
        <v>186.5</v>
      </c>
    </row>
    <row r="58" spans="1:11" x14ac:dyDescent="0.25">
      <c r="A58" s="70">
        <f t="shared" si="0"/>
        <v>50</v>
      </c>
      <c r="B58" s="72" t="str">
        <f>'[3]Individual Scores'!B353</f>
        <v>Halas, Jessica</v>
      </c>
      <c r="C58" s="72" t="str">
        <f>'[3]Individual Scores'!C353</f>
        <v>University of St. Francis</v>
      </c>
      <c r="D58" s="72">
        <f>'[3]Individual Scores'!D353</f>
        <v>179</v>
      </c>
      <c r="E58" s="72">
        <f>'[3]Individual Scores'!E353</f>
        <v>211</v>
      </c>
      <c r="F58" s="72">
        <f>'[3]Individual Scores'!F353</f>
        <v>212</v>
      </c>
      <c r="G58" s="72">
        <f>'[3]Individual Scores'!G353</f>
        <v>177</v>
      </c>
      <c r="H58" s="72">
        <f>'[3]Individual Scores'!H353</f>
        <v>175</v>
      </c>
      <c r="I58" s="72">
        <f>'[3]Individual Scores'!I353</f>
        <v>165</v>
      </c>
      <c r="J58" s="72">
        <f>'[3]Individual Scores'!J353</f>
        <v>1119</v>
      </c>
      <c r="K58" s="73">
        <f>'[3]Individual Scores'!K353</f>
        <v>186.5</v>
      </c>
    </row>
    <row r="59" spans="1:11" x14ac:dyDescent="0.25">
      <c r="A59" s="70">
        <f t="shared" si="0"/>
        <v>51</v>
      </c>
      <c r="B59" s="72" t="str">
        <f>'[3]Individual Scores'!B77</f>
        <v>Morrow, Taylor</v>
      </c>
      <c r="C59" s="72" t="str">
        <f>'[3]Individual Scores'!C77</f>
        <v>Columbia College</v>
      </c>
      <c r="D59" s="72">
        <f>'[3]Individual Scores'!D77</f>
        <v>200</v>
      </c>
      <c r="E59" s="72">
        <f>'[3]Individual Scores'!E77</f>
        <v>203</v>
      </c>
      <c r="F59" s="72">
        <f>'[3]Individual Scores'!F77</f>
        <v>149</v>
      </c>
      <c r="G59" s="72">
        <f>'[3]Individual Scores'!G77</f>
        <v>171</v>
      </c>
      <c r="H59" s="72">
        <f>'[3]Individual Scores'!H77</f>
        <v>208</v>
      </c>
      <c r="I59" s="72">
        <f>'[3]Individual Scores'!I77</f>
        <v>179</v>
      </c>
      <c r="J59" s="72">
        <f>'[3]Individual Scores'!J77</f>
        <v>1110</v>
      </c>
      <c r="K59" s="73">
        <f>'[3]Individual Scores'!K77</f>
        <v>185</v>
      </c>
    </row>
    <row r="60" spans="1:11" x14ac:dyDescent="0.25">
      <c r="A60" s="70">
        <f t="shared" si="0"/>
        <v>52</v>
      </c>
      <c r="B60" s="72" t="str">
        <f>'[3]Individual Scores'!B247</f>
        <v>Sonier, Emma</v>
      </c>
      <c r="C60" s="72" t="str">
        <f>'[3]Individual Scores'!C247</f>
        <v>Morningside College</v>
      </c>
      <c r="D60" s="72">
        <f>'[3]Individual Scores'!D247</f>
        <v>226</v>
      </c>
      <c r="E60" s="72">
        <f>'[3]Individual Scores'!E247</f>
        <v>179</v>
      </c>
      <c r="F60" s="72">
        <f>'[3]Individual Scores'!F247</f>
        <v>156</v>
      </c>
      <c r="G60" s="72">
        <f>'[3]Individual Scores'!G247</f>
        <v>221</v>
      </c>
      <c r="H60" s="72">
        <f>'[3]Individual Scores'!H247</f>
        <v>161</v>
      </c>
      <c r="I60" s="72">
        <f>'[3]Individual Scores'!I247</f>
        <v>160</v>
      </c>
      <c r="J60" s="72">
        <f>'[3]Individual Scores'!J247</f>
        <v>1103</v>
      </c>
      <c r="K60" s="73">
        <f>'[3]Individual Scores'!K247</f>
        <v>183.83333333333334</v>
      </c>
    </row>
    <row r="61" spans="1:11" x14ac:dyDescent="0.25">
      <c r="A61" s="70">
        <f t="shared" si="0"/>
        <v>53</v>
      </c>
      <c r="B61" s="71" t="str">
        <f>'[3]Individual Scores'!B482</f>
        <v>Watson, Bethany</v>
      </c>
      <c r="C61" s="72" t="str">
        <f>'[3]Individual Scores'!C482</f>
        <v>Newman University - JV</v>
      </c>
      <c r="D61" s="72">
        <f>'[3]Individual Scores'!D482</f>
        <v>244</v>
      </c>
      <c r="E61" s="72">
        <f>'[3]Individual Scores'!E482</f>
        <v>165</v>
      </c>
      <c r="F61" s="72">
        <f>'[3]Individual Scores'!F482</f>
        <v>165</v>
      </c>
      <c r="G61" s="72">
        <f>'[3]Individual Scores'!G482</f>
        <v>193</v>
      </c>
      <c r="H61" s="72">
        <f>'[3]Individual Scores'!H482</f>
        <v>166</v>
      </c>
      <c r="I61" s="72">
        <f>'[3]Individual Scores'!I482</f>
        <v>170</v>
      </c>
      <c r="J61" s="72">
        <f>'[3]Individual Scores'!J482</f>
        <v>1103</v>
      </c>
      <c r="K61" s="73">
        <f>'[3]Individual Scores'!K482</f>
        <v>183.83333333333334</v>
      </c>
    </row>
    <row r="62" spans="1:11" x14ac:dyDescent="0.25">
      <c r="A62" s="70">
        <f t="shared" si="0"/>
        <v>54</v>
      </c>
      <c r="B62" s="72" t="str">
        <f>'[3]Individual Scores'!B398</f>
        <v>Scheunemann, Lauren</v>
      </c>
      <c r="C62" s="72" t="str">
        <f>'[3]Individual Scores'!C398</f>
        <v>Viterbo University</v>
      </c>
      <c r="D62" s="72">
        <f>'[3]Individual Scores'!D398</f>
        <v>155</v>
      </c>
      <c r="E62" s="72">
        <f>'[3]Individual Scores'!E398</f>
        <v>175</v>
      </c>
      <c r="F62" s="72">
        <f>'[3]Individual Scores'!F398</f>
        <v>212</v>
      </c>
      <c r="G62" s="72">
        <f>'[3]Individual Scores'!G398</f>
        <v>163</v>
      </c>
      <c r="H62" s="72">
        <f>'[3]Individual Scores'!H398</f>
        <v>193</v>
      </c>
      <c r="I62" s="72">
        <f>'[3]Individual Scores'!I398</f>
        <v>204</v>
      </c>
      <c r="J62" s="72">
        <f>'[3]Individual Scores'!J398</f>
        <v>1102</v>
      </c>
      <c r="K62" s="73">
        <f>'[3]Individual Scores'!K398</f>
        <v>183.66666666666666</v>
      </c>
    </row>
    <row r="63" spans="1:11" x14ac:dyDescent="0.25">
      <c r="A63" s="70">
        <f t="shared" si="0"/>
        <v>55</v>
      </c>
      <c r="B63" s="71" t="str">
        <f>'[3]Individual Scores'!B43</f>
        <v>Dierking, Alanna</v>
      </c>
      <c r="C63" s="72" t="str">
        <f>'[3]Individual Scores'!C43</f>
        <v>Baker University</v>
      </c>
      <c r="D63" s="72">
        <f>'[3]Individual Scores'!D43</f>
        <v>168</v>
      </c>
      <c r="E63" s="72">
        <f>'[3]Individual Scores'!E43</f>
        <v>180</v>
      </c>
      <c r="F63" s="72">
        <f>'[3]Individual Scores'!F43</f>
        <v>218</v>
      </c>
      <c r="G63" s="72">
        <f>'[3]Individual Scores'!G43</f>
        <v>189</v>
      </c>
      <c r="H63" s="72">
        <f>'[3]Individual Scores'!H43</f>
        <v>176</v>
      </c>
      <c r="I63" s="72">
        <f>'[3]Individual Scores'!I43</f>
        <v>170</v>
      </c>
      <c r="J63" s="72">
        <f>'[3]Individual Scores'!J43</f>
        <v>1101</v>
      </c>
      <c r="K63" s="73">
        <f>'[3]Individual Scores'!K43</f>
        <v>183.5</v>
      </c>
    </row>
    <row r="64" spans="1:11" x14ac:dyDescent="0.25">
      <c r="A64" s="70">
        <f t="shared" si="0"/>
        <v>56</v>
      </c>
      <c r="B64" s="71" t="str">
        <f>'[3]Individual Scores'!B464</f>
        <v>Kovacic, Janja</v>
      </c>
      <c r="C64" s="72" t="str">
        <f>'[3]Individual Scores'!C464</f>
        <v>Lindenwood University - JV</v>
      </c>
      <c r="D64" s="72">
        <f>'[3]Individual Scores'!D464</f>
        <v>157</v>
      </c>
      <c r="E64" s="72">
        <f>'[3]Individual Scores'!E464</f>
        <v>190</v>
      </c>
      <c r="F64" s="72">
        <f>'[3]Individual Scores'!F464</f>
        <v>183</v>
      </c>
      <c r="G64" s="72">
        <f>'[3]Individual Scores'!G464</f>
        <v>174</v>
      </c>
      <c r="H64" s="72">
        <f>'[3]Individual Scores'!H464</f>
        <v>217</v>
      </c>
      <c r="I64" s="72">
        <f>'[3]Individual Scores'!I464</f>
        <v>177</v>
      </c>
      <c r="J64" s="72">
        <f>'[3]Individual Scores'!J464</f>
        <v>1098</v>
      </c>
      <c r="K64" s="73">
        <f>'[3]Individual Scores'!K464</f>
        <v>183</v>
      </c>
    </row>
    <row r="65" spans="1:11" x14ac:dyDescent="0.25">
      <c r="A65" s="70">
        <f t="shared" si="0"/>
        <v>57</v>
      </c>
      <c r="B65" s="72" t="str">
        <f>'[3]Individual Scores'!B332</f>
        <v>Koprowitz, Natalie</v>
      </c>
      <c r="C65" s="72" t="str">
        <f>'[3]Individual Scores'!C332</f>
        <v>St. Ambrose University</v>
      </c>
      <c r="D65" s="72">
        <f>'[3]Individual Scores'!D332</f>
        <v>172</v>
      </c>
      <c r="E65" s="72">
        <f>'[3]Individual Scores'!E332</f>
        <v>204</v>
      </c>
      <c r="F65" s="72">
        <f>'[3]Individual Scores'!F332</f>
        <v>182</v>
      </c>
      <c r="G65" s="72">
        <f>'[3]Individual Scores'!G332</f>
        <v>146</v>
      </c>
      <c r="H65" s="72">
        <f>'[3]Individual Scores'!H332</f>
        <v>205</v>
      </c>
      <c r="I65" s="72">
        <f>'[3]Individual Scores'!I332</f>
        <v>189</v>
      </c>
      <c r="J65" s="72">
        <f>'[3]Individual Scores'!J332</f>
        <v>1098</v>
      </c>
      <c r="K65" s="73">
        <f>'[3]Individual Scores'!K332</f>
        <v>183</v>
      </c>
    </row>
    <row r="66" spans="1:11" x14ac:dyDescent="0.25">
      <c r="A66" s="70">
        <f t="shared" si="0"/>
        <v>58</v>
      </c>
      <c r="B66" s="72" t="str">
        <f>'[3]Individual Scores'!B190</f>
        <v>Paul, Megan</v>
      </c>
      <c r="C66" s="72" t="str">
        <f>'[3]Individual Scores'!C190</f>
        <v>Lindenwood University</v>
      </c>
      <c r="D66" s="72">
        <f>'[3]Individual Scores'!D190</f>
        <v>172</v>
      </c>
      <c r="E66" s="72">
        <f>'[3]Individual Scores'!E190</f>
        <v>192</v>
      </c>
      <c r="F66" s="72">
        <f>'[3]Individual Scores'!F190</f>
        <v>167</v>
      </c>
      <c r="G66" s="72">
        <f>'[3]Individual Scores'!G190</f>
        <v>204</v>
      </c>
      <c r="H66" s="72">
        <f>'[3]Individual Scores'!H190</f>
        <v>200</v>
      </c>
      <c r="I66" s="72">
        <f>'[3]Individual Scores'!I190</f>
        <v>162</v>
      </c>
      <c r="J66" s="72">
        <f>'[3]Individual Scores'!J190</f>
        <v>1097</v>
      </c>
      <c r="K66" s="73">
        <f>'[3]Individual Scores'!K190</f>
        <v>182.83333333333334</v>
      </c>
    </row>
    <row r="67" spans="1:11" x14ac:dyDescent="0.25">
      <c r="A67" s="70">
        <f t="shared" si="0"/>
        <v>59</v>
      </c>
      <c r="B67" s="71" t="str">
        <f>'[3]Individual Scores'!B59</f>
        <v>Grable, Sarah</v>
      </c>
      <c r="C67" s="72" t="str">
        <f>'[3]Individual Scores'!C59</f>
        <v>Clarke University</v>
      </c>
      <c r="D67" s="72">
        <f>'[3]Individual Scores'!D59</f>
        <v>198</v>
      </c>
      <c r="E67" s="72">
        <f>'[3]Individual Scores'!E59</f>
        <v>217</v>
      </c>
      <c r="F67" s="72">
        <f>'[3]Individual Scores'!F59</f>
        <v>178</v>
      </c>
      <c r="G67" s="72">
        <f>'[3]Individual Scores'!G59</f>
        <v>166</v>
      </c>
      <c r="H67" s="72">
        <f>'[3]Individual Scores'!H59</f>
        <v>170</v>
      </c>
      <c r="I67" s="72">
        <f>'[3]Individual Scores'!I59</f>
        <v>168</v>
      </c>
      <c r="J67" s="72">
        <f>'[3]Individual Scores'!J59</f>
        <v>1097</v>
      </c>
      <c r="K67" s="73">
        <f>'[3]Individual Scores'!K59</f>
        <v>182.83333333333334</v>
      </c>
    </row>
    <row r="68" spans="1:11" x14ac:dyDescent="0.25">
      <c r="A68" s="70">
        <f t="shared" si="0"/>
        <v>60</v>
      </c>
      <c r="B68" s="72" t="str">
        <f>'[3]Individual Scores'!B384</f>
        <v>Halvorsen, Kayla</v>
      </c>
      <c r="C68" s="72" t="str">
        <f>'[3]Individual Scores'!C384</f>
        <v>University of Wisconsin Oshkosh</v>
      </c>
      <c r="D68" s="72">
        <f>'[3]Individual Scores'!D384</f>
        <v>170</v>
      </c>
      <c r="E68" s="72">
        <f>'[3]Individual Scores'!E384</f>
        <v>192</v>
      </c>
      <c r="F68" s="72">
        <f>'[3]Individual Scores'!F384</f>
        <v>155</v>
      </c>
      <c r="G68" s="72">
        <f>'[3]Individual Scores'!G384</f>
        <v>224</v>
      </c>
      <c r="H68" s="72">
        <f>'[3]Individual Scores'!H384</f>
        <v>175</v>
      </c>
      <c r="I68" s="72">
        <f>'[3]Individual Scores'!I384</f>
        <v>175</v>
      </c>
      <c r="J68" s="72">
        <f>'[3]Individual Scores'!J384</f>
        <v>1091</v>
      </c>
      <c r="K68" s="73">
        <f>'[3]Individual Scores'!K384</f>
        <v>181.83333333333334</v>
      </c>
    </row>
    <row r="69" spans="1:11" x14ac:dyDescent="0.25">
      <c r="A69" s="70">
        <f t="shared" si="0"/>
        <v>61</v>
      </c>
      <c r="B69" s="74" t="str">
        <f>'[3]Individual Scores'!B101</f>
        <v>Clark, Olivia</v>
      </c>
      <c r="C69" s="74" t="str">
        <f>'[3]Individual Scores'!C101</f>
        <v>Davenport University</v>
      </c>
      <c r="D69" s="74">
        <f>'[3]Individual Scores'!D101</f>
        <v>179</v>
      </c>
      <c r="E69" s="74">
        <f>'[3]Individual Scores'!E101</f>
        <v>178</v>
      </c>
      <c r="F69" s="74">
        <f>'[3]Individual Scores'!F101</f>
        <v>137</v>
      </c>
      <c r="G69" s="74">
        <f>'[3]Individual Scores'!G101</f>
        <v>225</v>
      </c>
      <c r="H69" s="74">
        <f>'[3]Individual Scores'!H101</f>
        <v>203</v>
      </c>
      <c r="I69" s="74">
        <f>'[3]Individual Scores'!I101</f>
        <v>168</v>
      </c>
      <c r="J69" s="74">
        <f>'[3]Individual Scores'!J101</f>
        <v>1090</v>
      </c>
      <c r="K69" s="73">
        <f>'[3]Individual Scores'!K101</f>
        <v>181.66666666666666</v>
      </c>
    </row>
    <row r="70" spans="1:11" x14ac:dyDescent="0.25">
      <c r="A70" s="70">
        <f t="shared" si="0"/>
        <v>62</v>
      </c>
      <c r="B70" s="72" t="str">
        <f>'[3]Individual Scores'!B343</f>
        <v>Sloan, Taylor</v>
      </c>
      <c r="C70" s="72" t="str">
        <f>'[3]Individual Scores'!C343</f>
        <v>University of Iowa</v>
      </c>
      <c r="D70" s="72">
        <f>'[3]Individual Scores'!D343</f>
        <v>145</v>
      </c>
      <c r="E70" s="72">
        <f>'[3]Individual Scores'!E343</f>
        <v>172</v>
      </c>
      <c r="F70" s="72">
        <f>'[3]Individual Scores'!F343</f>
        <v>210</v>
      </c>
      <c r="G70" s="72">
        <f>'[3]Individual Scores'!G343</f>
        <v>183</v>
      </c>
      <c r="H70" s="72">
        <f>'[3]Individual Scores'!H343</f>
        <v>166</v>
      </c>
      <c r="I70" s="72">
        <f>'[3]Individual Scores'!I343</f>
        <v>212</v>
      </c>
      <c r="J70" s="72">
        <f>'[3]Individual Scores'!J343</f>
        <v>1088</v>
      </c>
      <c r="K70" s="73">
        <f>'[3]Individual Scores'!K343</f>
        <v>181.33333333333334</v>
      </c>
    </row>
    <row r="71" spans="1:11" x14ac:dyDescent="0.25">
      <c r="A71" s="70">
        <f t="shared" si="0"/>
        <v>63</v>
      </c>
      <c r="B71" s="72" t="str">
        <f>'[3]Individual Scores'!B23</f>
        <v>Kies, Taylor</v>
      </c>
      <c r="C71" s="72" t="str">
        <f>'[3]Individual Scores'!C23</f>
        <v>Augustana College</v>
      </c>
      <c r="D71" s="72">
        <f>'[3]Individual Scores'!D23</f>
        <v>194</v>
      </c>
      <c r="E71" s="72">
        <f>'[3]Individual Scores'!E23</f>
        <v>143</v>
      </c>
      <c r="F71" s="72">
        <f>'[3]Individual Scores'!F23</f>
        <v>205</v>
      </c>
      <c r="G71" s="72">
        <f>'[3]Individual Scores'!G23</f>
        <v>167</v>
      </c>
      <c r="H71" s="72">
        <f>'[3]Individual Scores'!H23</f>
        <v>191</v>
      </c>
      <c r="I71" s="72">
        <f>'[3]Individual Scores'!I23</f>
        <v>186</v>
      </c>
      <c r="J71" s="72">
        <f>'[3]Individual Scores'!J23</f>
        <v>1086</v>
      </c>
      <c r="K71" s="73">
        <f>'[3]Individual Scores'!K23</f>
        <v>181</v>
      </c>
    </row>
    <row r="72" spans="1:11" x14ac:dyDescent="0.25">
      <c r="A72" s="70">
        <f t="shared" si="0"/>
        <v>64</v>
      </c>
      <c r="B72" s="72" t="str">
        <f>'[3]Individual Scores'!B180</f>
        <v>Park, Haily</v>
      </c>
      <c r="C72" s="72" t="str">
        <f>'[3]Individual Scores'!C180</f>
        <v>Kansas Wesleyan University</v>
      </c>
      <c r="D72" s="72">
        <f>'[3]Individual Scores'!D180</f>
        <v>190</v>
      </c>
      <c r="E72" s="72">
        <f>'[3]Individual Scores'!E180</f>
        <v>173</v>
      </c>
      <c r="F72" s="72">
        <f>'[3]Individual Scores'!F180</f>
        <v>179</v>
      </c>
      <c r="G72" s="72">
        <f>'[3]Individual Scores'!G180</f>
        <v>180</v>
      </c>
      <c r="H72" s="72">
        <f>'[3]Individual Scores'!H180</f>
        <v>204</v>
      </c>
      <c r="I72" s="72">
        <f>'[3]Individual Scores'!I180</f>
        <v>158</v>
      </c>
      <c r="J72" s="72">
        <f>'[3]Individual Scores'!J180</f>
        <v>1084</v>
      </c>
      <c r="K72" s="73">
        <f>'[3]Individual Scores'!K180</f>
        <v>180.66666666666666</v>
      </c>
    </row>
    <row r="73" spans="1:11" x14ac:dyDescent="0.25">
      <c r="A73" s="70">
        <f t="shared" si="0"/>
        <v>65</v>
      </c>
      <c r="B73" s="71" t="str">
        <f>'[3]Individual Scores'!B444</f>
        <v>Olig, Melita</v>
      </c>
      <c r="C73" s="72" t="str">
        <f>'[3]Individual Scores'!C444</f>
        <v>Clarke University - JV</v>
      </c>
      <c r="D73" s="72">
        <f>'[3]Individual Scores'!D444</f>
        <v>127</v>
      </c>
      <c r="E73" s="72">
        <f>'[3]Individual Scores'!E444</f>
        <v>204</v>
      </c>
      <c r="F73" s="72">
        <f>'[3]Individual Scores'!F444</f>
        <v>191</v>
      </c>
      <c r="G73" s="72">
        <f>'[3]Individual Scores'!G444</f>
        <v>166</v>
      </c>
      <c r="H73" s="72">
        <f>'[3]Individual Scores'!H444</f>
        <v>168</v>
      </c>
      <c r="I73" s="72">
        <f>'[3]Individual Scores'!I444</f>
        <v>223</v>
      </c>
      <c r="J73" s="72">
        <f>'[3]Individual Scores'!J444</f>
        <v>1079</v>
      </c>
      <c r="K73" s="73">
        <f>'[3]Individual Scores'!K444</f>
        <v>179.83333333333334</v>
      </c>
    </row>
    <row r="74" spans="1:11" x14ac:dyDescent="0.25">
      <c r="A74" s="70">
        <f t="shared" si="0"/>
        <v>66</v>
      </c>
      <c r="B74" s="72" t="str">
        <f>'[3]Individual Scores'!B66</f>
        <v>Hendrickson, Mariah</v>
      </c>
      <c r="C74" s="72" t="str">
        <f>'[3]Individual Scores'!C66</f>
        <v>College of St. Mary</v>
      </c>
      <c r="D74" s="72">
        <f>'[3]Individual Scores'!D66</f>
        <v>192</v>
      </c>
      <c r="E74" s="72">
        <f>'[3]Individual Scores'!E66</f>
        <v>168</v>
      </c>
      <c r="F74" s="72">
        <f>'[3]Individual Scores'!F66</f>
        <v>148</v>
      </c>
      <c r="G74" s="72">
        <f>'[3]Individual Scores'!G66</f>
        <v>192</v>
      </c>
      <c r="H74" s="72">
        <f>'[3]Individual Scores'!H66</f>
        <v>214</v>
      </c>
      <c r="I74" s="72">
        <f>'[3]Individual Scores'!I66</f>
        <v>163</v>
      </c>
      <c r="J74" s="72">
        <f>'[3]Individual Scores'!J66</f>
        <v>1077</v>
      </c>
      <c r="K74" s="73">
        <f>'[3]Individual Scores'!K66</f>
        <v>179.5</v>
      </c>
    </row>
    <row r="75" spans="1:11" x14ac:dyDescent="0.25">
      <c r="A75" s="70">
        <f t="shared" ref="A75:A138" si="1">SUM(A74+1)</f>
        <v>67</v>
      </c>
      <c r="B75" s="72" t="str">
        <f>'[3]Individual Scores'!B9</f>
        <v>Mckeny, Angelique</v>
      </c>
      <c r="C75" s="72" t="str">
        <f>'[3]Individual Scores'!C9</f>
        <v>Ancilla College</v>
      </c>
      <c r="D75" s="72">
        <f>'[3]Individual Scores'!D9</f>
        <v>143</v>
      </c>
      <c r="E75" s="72">
        <f>'[3]Individual Scores'!E9</f>
        <v>223</v>
      </c>
      <c r="F75" s="72">
        <f>'[3]Individual Scores'!F9</f>
        <v>201</v>
      </c>
      <c r="G75" s="72">
        <f>'[3]Individual Scores'!G9</f>
        <v>139</v>
      </c>
      <c r="H75" s="72">
        <f>'[3]Individual Scores'!H9</f>
        <v>202</v>
      </c>
      <c r="I75" s="72">
        <f>'[3]Individual Scores'!I9</f>
        <v>166</v>
      </c>
      <c r="J75" s="72">
        <f>'[3]Individual Scores'!J9</f>
        <v>1074</v>
      </c>
      <c r="K75" s="73">
        <f>'[3]Individual Scores'!K9</f>
        <v>179</v>
      </c>
    </row>
    <row r="76" spans="1:11" x14ac:dyDescent="0.25">
      <c r="A76" s="70">
        <f t="shared" si="1"/>
        <v>68</v>
      </c>
      <c r="B76" s="71" t="str">
        <f>'[3]Individual Scores'!B483</f>
        <v>Sullivan, Carley</v>
      </c>
      <c r="C76" s="72" t="str">
        <f>'[3]Individual Scores'!C483</f>
        <v>Newman University - JV</v>
      </c>
      <c r="D76" s="72">
        <f>'[3]Individual Scores'!D483</f>
        <v>181</v>
      </c>
      <c r="E76" s="72">
        <f>'[3]Individual Scores'!E483</f>
        <v>148</v>
      </c>
      <c r="F76" s="72">
        <f>'[3]Individual Scores'!F483</f>
        <v>199</v>
      </c>
      <c r="G76" s="72">
        <f>'[3]Individual Scores'!G483</f>
        <v>201</v>
      </c>
      <c r="H76" s="72">
        <f>'[3]Individual Scores'!H483</f>
        <v>200</v>
      </c>
      <c r="I76" s="72">
        <f>'[3]Individual Scores'!I483</f>
        <v>144</v>
      </c>
      <c r="J76" s="72">
        <f>'[3]Individual Scores'!J483</f>
        <v>1073</v>
      </c>
      <c r="K76" s="73">
        <f>'[3]Individual Scores'!K483</f>
        <v>178.83333333333334</v>
      </c>
    </row>
    <row r="77" spans="1:11" x14ac:dyDescent="0.25">
      <c r="A77" s="70">
        <f t="shared" si="1"/>
        <v>69</v>
      </c>
      <c r="B77" s="71" t="str">
        <f>'[3]Individual Scores'!B308</f>
        <v>Bucaro, Cassie</v>
      </c>
      <c r="C77" s="72" t="str">
        <f>'[3]Individual Scores'!C308</f>
        <v>Robert Morris University Orland Park</v>
      </c>
      <c r="D77" s="72">
        <f>'[3]Individual Scores'!D308</f>
        <v>161</v>
      </c>
      <c r="E77" s="72">
        <f>'[3]Individual Scores'!E308</f>
        <v>161</v>
      </c>
      <c r="F77" s="72">
        <f>'[3]Individual Scores'!F308</f>
        <v>169</v>
      </c>
      <c r="G77" s="72">
        <f>'[3]Individual Scores'!G308</f>
        <v>196</v>
      </c>
      <c r="H77" s="72">
        <f>'[3]Individual Scores'!H308</f>
        <v>201</v>
      </c>
      <c r="I77" s="72">
        <f>'[3]Individual Scores'!I308</f>
        <v>182</v>
      </c>
      <c r="J77" s="72">
        <f>'[3]Individual Scores'!J308</f>
        <v>1070</v>
      </c>
      <c r="K77" s="73">
        <f>'[3]Individual Scores'!K308</f>
        <v>178.33333333333334</v>
      </c>
    </row>
    <row r="78" spans="1:11" x14ac:dyDescent="0.25">
      <c r="A78" s="70">
        <f t="shared" si="1"/>
        <v>70</v>
      </c>
      <c r="B78" s="72" t="str">
        <f>'[3]Individual Scores'!B42</f>
        <v>Carpenter, Megan</v>
      </c>
      <c r="C78" s="72" t="str">
        <f>'[3]Individual Scores'!C42</f>
        <v>Baker University</v>
      </c>
      <c r="D78" s="72">
        <f>'[3]Individual Scores'!D42</f>
        <v>177</v>
      </c>
      <c r="E78" s="72">
        <f>'[3]Individual Scores'!E42</f>
        <v>195</v>
      </c>
      <c r="F78" s="72">
        <f>'[3]Individual Scores'!F42</f>
        <v>162</v>
      </c>
      <c r="G78" s="72">
        <f>'[3]Individual Scores'!G42</f>
        <v>185</v>
      </c>
      <c r="H78" s="72">
        <f>'[3]Individual Scores'!H42</f>
        <v>170</v>
      </c>
      <c r="I78" s="72">
        <f>'[3]Individual Scores'!I42</f>
        <v>180</v>
      </c>
      <c r="J78" s="72">
        <f>'[3]Individual Scores'!J42</f>
        <v>1069</v>
      </c>
      <c r="K78" s="73">
        <f>'[3]Individual Scores'!K42</f>
        <v>178.16666666666666</v>
      </c>
    </row>
    <row r="79" spans="1:11" x14ac:dyDescent="0.25">
      <c r="A79" s="70">
        <f t="shared" si="1"/>
        <v>71</v>
      </c>
      <c r="B79" s="71" t="str">
        <f>'[3]Individual Scores'!B475</f>
        <v>Moon, Marisa</v>
      </c>
      <c r="C79" s="72" t="str">
        <f>'[3]Individual Scores'!C475</f>
        <v>Mount Mercy University - JV</v>
      </c>
      <c r="D79" s="72">
        <f>'[3]Individual Scores'!D475</f>
        <v>190</v>
      </c>
      <c r="E79" s="72">
        <f>'[3]Individual Scores'!E475</f>
        <v>155</v>
      </c>
      <c r="F79" s="72">
        <f>'[3]Individual Scores'!F475</f>
        <v>172</v>
      </c>
      <c r="G79" s="72">
        <f>'[3]Individual Scores'!G475</f>
        <v>193</v>
      </c>
      <c r="H79" s="72">
        <f>'[3]Individual Scores'!H475</f>
        <v>171</v>
      </c>
      <c r="I79" s="72">
        <f>'[3]Individual Scores'!I475</f>
        <v>186</v>
      </c>
      <c r="J79" s="72">
        <f>'[3]Individual Scores'!J475</f>
        <v>1067</v>
      </c>
      <c r="K79" s="73">
        <f>'[3]Individual Scores'!K475</f>
        <v>177.83333333333334</v>
      </c>
    </row>
    <row r="80" spans="1:11" x14ac:dyDescent="0.25">
      <c r="A80" s="70">
        <f t="shared" si="1"/>
        <v>72</v>
      </c>
      <c r="B80" s="72" t="str">
        <f>'[3]Individual Scores'!B33</f>
        <v>Lang, Alyssa</v>
      </c>
      <c r="C80" s="72" t="str">
        <f>'[3]Individual Scores'!C33</f>
        <v>Aurora University</v>
      </c>
      <c r="D80" s="72">
        <f>'[3]Individual Scores'!D33</f>
        <v>155</v>
      </c>
      <c r="E80" s="72">
        <f>'[3]Individual Scores'!E33</f>
        <v>177</v>
      </c>
      <c r="F80" s="72">
        <f>'[3]Individual Scores'!F33</f>
        <v>234</v>
      </c>
      <c r="G80" s="72">
        <f>'[3]Individual Scores'!G33</f>
        <v>169</v>
      </c>
      <c r="H80" s="72">
        <f>'[3]Individual Scores'!H33</f>
        <v>169</v>
      </c>
      <c r="I80" s="72">
        <f>'[3]Individual Scores'!I33</f>
        <v>161</v>
      </c>
      <c r="J80" s="72">
        <f>'[3]Individual Scores'!J33</f>
        <v>1065</v>
      </c>
      <c r="K80" s="73">
        <f>'[3]Individual Scores'!K33</f>
        <v>177.5</v>
      </c>
    </row>
    <row r="81" spans="1:11" x14ac:dyDescent="0.25">
      <c r="A81" s="70">
        <f t="shared" si="1"/>
        <v>73</v>
      </c>
      <c r="B81" s="72" t="str">
        <f>'[3]Individual Scores'!B244</f>
        <v>Mathes, Haley</v>
      </c>
      <c r="C81" s="72" t="str">
        <f>'[3]Individual Scores'!C244</f>
        <v>Morningside College</v>
      </c>
      <c r="D81" s="72">
        <f>'[3]Individual Scores'!D244</f>
        <v>186</v>
      </c>
      <c r="E81" s="72">
        <f>'[3]Individual Scores'!E244</f>
        <v>182</v>
      </c>
      <c r="F81" s="72">
        <f>'[3]Individual Scores'!F244</f>
        <v>157</v>
      </c>
      <c r="G81" s="72">
        <f>'[3]Individual Scores'!G244</f>
        <v>156</v>
      </c>
      <c r="H81" s="72">
        <f>'[3]Individual Scores'!H244</f>
        <v>163</v>
      </c>
      <c r="I81" s="72">
        <f>'[3]Individual Scores'!I244</f>
        <v>221</v>
      </c>
      <c r="J81" s="72">
        <f>'[3]Individual Scores'!J244</f>
        <v>1065</v>
      </c>
      <c r="K81" s="73">
        <f>'[3]Individual Scores'!K244</f>
        <v>177.5</v>
      </c>
    </row>
    <row r="82" spans="1:11" x14ac:dyDescent="0.25">
      <c r="A82" s="70">
        <f t="shared" si="1"/>
        <v>74</v>
      </c>
      <c r="B82" s="72" t="str">
        <f>'[3]Individual Scores'!B156</f>
        <v>Morris, Caitlin</v>
      </c>
      <c r="C82" s="72" t="str">
        <f>'[3]Individual Scores'!C156</f>
        <v>Iowa State University</v>
      </c>
      <c r="D82" s="72">
        <f>'[3]Individual Scores'!D156</f>
        <v>184</v>
      </c>
      <c r="E82" s="72">
        <f>'[3]Individual Scores'!E156</f>
        <v>178</v>
      </c>
      <c r="F82" s="72">
        <f>'[3]Individual Scores'!F156</f>
        <v>156</v>
      </c>
      <c r="G82" s="72">
        <f>'[3]Individual Scores'!G156</f>
        <v>167</v>
      </c>
      <c r="H82" s="72">
        <f>'[3]Individual Scores'!H156</f>
        <v>184</v>
      </c>
      <c r="I82" s="72">
        <f>'[3]Individual Scores'!I156</f>
        <v>195</v>
      </c>
      <c r="J82" s="72">
        <f>'[3]Individual Scores'!J156</f>
        <v>1064</v>
      </c>
      <c r="K82" s="73">
        <f>'[3]Individual Scores'!K156</f>
        <v>177.33333333333334</v>
      </c>
    </row>
    <row r="83" spans="1:11" x14ac:dyDescent="0.25">
      <c r="A83" s="70">
        <f t="shared" si="1"/>
        <v>75</v>
      </c>
      <c r="B83" s="71" t="str">
        <f>'[3]Individual Scores'!B78</f>
        <v>Tennant, Hannah</v>
      </c>
      <c r="C83" s="72" t="str">
        <f>'[3]Individual Scores'!C78</f>
        <v>Columbia College</v>
      </c>
      <c r="D83" s="72">
        <f>'[3]Individual Scores'!D78</f>
        <v>133</v>
      </c>
      <c r="E83" s="72">
        <f>'[3]Individual Scores'!E78</f>
        <v>203</v>
      </c>
      <c r="F83" s="72">
        <f>'[3]Individual Scores'!F78</f>
        <v>208</v>
      </c>
      <c r="G83" s="72">
        <f>'[3]Individual Scores'!G78</f>
        <v>175</v>
      </c>
      <c r="H83" s="72">
        <f>'[3]Individual Scores'!H78</f>
        <v>159</v>
      </c>
      <c r="I83" s="72">
        <f>'[3]Individual Scores'!I78</f>
        <v>185</v>
      </c>
      <c r="J83" s="72">
        <f>'[3]Individual Scores'!J78</f>
        <v>1063</v>
      </c>
      <c r="K83" s="73">
        <f>'[3]Individual Scores'!K78</f>
        <v>177.16666666666666</v>
      </c>
    </row>
    <row r="84" spans="1:11" x14ac:dyDescent="0.25">
      <c r="A84" s="70">
        <f t="shared" si="1"/>
        <v>76</v>
      </c>
      <c r="B84" s="72" t="str">
        <f>'[3]Individual Scores'!B163</f>
        <v>Carballo, Adaliz</v>
      </c>
      <c r="C84" s="72" t="str">
        <f>'[3]Individual Scores'!C163</f>
        <v>Judson University</v>
      </c>
      <c r="D84" s="72">
        <f>'[3]Individual Scores'!D163</f>
        <v>223</v>
      </c>
      <c r="E84" s="72">
        <f>'[3]Individual Scores'!E163</f>
        <v>155</v>
      </c>
      <c r="F84" s="72">
        <f>'[3]Individual Scores'!F163</f>
        <v>233</v>
      </c>
      <c r="G84" s="72">
        <f>'[3]Individual Scores'!G163</f>
        <v>161</v>
      </c>
      <c r="H84" s="72">
        <f>'[3]Individual Scores'!H163</f>
        <v>134</v>
      </c>
      <c r="I84" s="72">
        <f>'[3]Individual Scores'!I163</f>
        <v>156</v>
      </c>
      <c r="J84" s="72">
        <f>'[3]Individual Scores'!J163</f>
        <v>1062</v>
      </c>
      <c r="K84" s="73">
        <f>'[3]Individual Scores'!K163</f>
        <v>177</v>
      </c>
    </row>
    <row r="85" spans="1:11" x14ac:dyDescent="0.25">
      <c r="A85" s="70">
        <f t="shared" si="1"/>
        <v>77</v>
      </c>
      <c r="B85" s="72" t="str">
        <f>'[3]Individual Scores'!B255</f>
        <v>Courey, Cassidy</v>
      </c>
      <c r="C85" s="72" t="str">
        <f>'[3]Individual Scores'!C255</f>
        <v>Mount Mercy University</v>
      </c>
      <c r="D85" s="72">
        <f>'[3]Individual Scores'!D255</f>
        <v>176</v>
      </c>
      <c r="E85" s="72">
        <f>'[3]Individual Scores'!E255</f>
        <v>149</v>
      </c>
      <c r="F85" s="72">
        <f>'[3]Individual Scores'!F255</f>
        <v>183</v>
      </c>
      <c r="G85" s="72">
        <f>'[3]Individual Scores'!G255</f>
        <v>209</v>
      </c>
      <c r="H85" s="72">
        <f>'[3]Individual Scores'!H255</f>
        <v>149</v>
      </c>
      <c r="I85" s="72">
        <f>'[3]Individual Scores'!I255</f>
        <v>195</v>
      </c>
      <c r="J85" s="72">
        <f>'[3]Individual Scores'!J255</f>
        <v>1061</v>
      </c>
      <c r="K85" s="73">
        <f>'[3]Individual Scores'!K255</f>
        <v>176.83333333333334</v>
      </c>
    </row>
    <row r="86" spans="1:11" x14ac:dyDescent="0.25">
      <c r="A86" s="70">
        <f t="shared" si="1"/>
        <v>78</v>
      </c>
      <c r="B86" s="72" t="str">
        <f>'[3]Individual Scores'!B361</f>
        <v>Gonio, Taylor</v>
      </c>
      <c r="C86" s="72" t="str">
        <f>'[3]Individual Scores'!C361</f>
        <v>University of Wisconsin LaCrosse</v>
      </c>
      <c r="D86" s="72">
        <f>'[3]Individual Scores'!D361</f>
        <v>158</v>
      </c>
      <c r="E86" s="72">
        <f>'[3]Individual Scores'!E361</f>
        <v>210</v>
      </c>
      <c r="F86" s="72">
        <f>'[3]Individual Scores'!F361</f>
        <v>162</v>
      </c>
      <c r="G86" s="72">
        <f>'[3]Individual Scores'!G361</f>
        <v>159</v>
      </c>
      <c r="H86" s="72">
        <f>'[3]Individual Scores'!H361</f>
        <v>212</v>
      </c>
      <c r="I86" s="72">
        <f>'[3]Individual Scores'!I361</f>
        <v>159</v>
      </c>
      <c r="J86" s="72">
        <f>'[3]Individual Scores'!J361</f>
        <v>1060</v>
      </c>
      <c r="K86" s="73">
        <f>'[3]Individual Scores'!K361</f>
        <v>176.66666666666666</v>
      </c>
    </row>
    <row r="87" spans="1:11" x14ac:dyDescent="0.25">
      <c r="A87" s="70">
        <f t="shared" si="1"/>
        <v>79</v>
      </c>
      <c r="B87" s="72" t="str">
        <f>'[3]Individual Scores'!B100</f>
        <v>Labelle, Katelyn</v>
      </c>
      <c r="C87" s="72" t="str">
        <f>'[3]Individual Scores'!C100</f>
        <v>Davenport University</v>
      </c>
      <c r="D87" s="72">
        <f>'[3]Individual Scores'!D100</f>
        <v>152</v>
      </c>
      <c r="E87" s="72">
        <f>'[3]Individual Scores'!E100</f>
        <v>211</v>
      </c>
      <c r="F87" s="72">
        <f>'[3]Individual Scores'!F100</f>
        <v>188</v>
      </c>
      <c r="G87" s="72">
        <f>'[3]Individual Scores'!G100</f>
        <v>156</v>
      </c>
      <c r="H87" s="72">
        <f>'[3]Individual Scores'!H100</f>
        <v>196</v>
      </c>
      <c r="I87" s="72">
        <f>'[3]Individual Scores'!I100</f>
        <v>155</v>
      </c>
      <c r="J87" s="72">
        <f>'[3]Individual Scores'!J100</f>
        <v>1058</v>
      </c>
      <c r="K87" s="73">
        <f>'[3]Individual Scores'!K100</f>
        <v>176.33333333333334</v>
      </c>
    </row>
    <row r="88" spans="1:11" x14ac:dyDescent="0.25">
      <c r="A88" s="70">
        <f t="shared" si="1"/>
        <v>80</v>
      </c>
      <c r="B88" s="72" t="str">
        <f>'[3]Individual Scores'!B350</f>
        <v>Ragsdale, Abigail</v>
      </c>
      <c r="C88" s="72" t="str">
        <f>'[3]Individual Scores'!C350</f>
        <v>University of St. Francis</v>
      </c>
      <c r="D88" s="72">
        <f>'[3]Individual Scores'!D350</f>
        <v>190</v>
      </c>
      <c r="E88" s="72">
        <f>'[3]Individual Scores'!E350</f>
        <v>193</v>
      </c>
      <c r="F88" s="72">
        <f>'[3]Individual Scores'!F350</f>
        <v>171</v>
      </c>
      <c r="G88" s="72">
        <f>'[3]Individual Scores'!G350</f>
        <v>190</v>
      </c>
      <c r="H88" s="72">
        <f>'[3]Individual Scores'!H350</f>
        <v>153</v>
      </c>
      <c r="I88" s="72">
        <f>'[3]Individual Scores'!I350</f>
        <v>159</v>
      </c>
      <c r="J88" s="72">
        <f>'[3]Individual Scores'!J350</f>
        <v>1056</v>
      </c>
      <c r="K88" s="73">
        <f>'[3]Individual Scores'!K350</f>
        <v>176</v>
      </c>
    </row>
    <row r="89" spans="1:11" x14ac:dyDescent="0.25">
      <c r="A89" s="70">
        <f t="shared" si="1"/>
        <v>81</v>
      </c>
      <c r="B89" s="71" t="str">
        <f>'[3]Individual Scores'!B407</f>
        <v>Haugen, Jenna</v>
      </c>
      <c r="C89" s="72" t="str">
        <f>'[3]Individual Scores'!C407</f>
        <v>Waldorf University</v>
      </c>
      <c r="D89" s="72">
        <f>'[3]Individual Scores'!D407</f>
        <v>147</v>
      </c>
      <c r="E89" s="72">
        <f>'[3]Individual Scores'!E407</f>
        <v>142</v>
      </c>
      <c r="F89" s="72">
        <f>'[3]Individual Scores'!F407</f>
        <v>246</v>
      </c>
      <c r="G89" s="72">
        <f>'[3]Individual Scores'!G407</f>
        <v>166</v>
      </c>
      <c r="H89" s="72">
        <f>'[3]Individual Scores'!H407</f>
        <v>210</v>
      </c>
      <c r="I89" s="72">
        <f>'[3]Individual Scores'!I407</f>
        <v>144</v>
      </c>
      <c r="J89" s="72">
        <f>'[3]Individual Scores'!J407</f>
        <v>1055</v>
      </c>
      <c r="K89" s="73">
        <f>'[3]Individual Scores'!K407</f>
        <v>175.83333333333334</v>
      </c>
    </row>
    <row r="90" spans="1:11" x14ac:dyDescent="0.25">
      <c r="A90" s="70">
        <f t="shared" si="1"/>
        <v>82</v>
      </c>
      <c r="B90" s="72" t="str">
        <f>'[3]Individual Scores'!B397</f>
        <v>Brault, Kaley</v>
      </c>
      <c r="C90" s="72" t="str">
        <f>'[3]Individual Scores'!C397</f>
        <v>Viterbo University</v>
      </c>
      <c r="D90" s="72">
        <f>'[3]Individual Scores'!D397</f>
        <v>182</v>
      </c>
      <c r="E90" s="72">
        <f>'[3]Individual Scores'!E397</f>
        <v>187</v>
      </c>
      <c r="F90" s="72">
        <f>'[3]Individual Scores'!F397</f>
        <v>204</v>
      </c>
      <c r="G90" s="72">
        <f>'[3]Individual Scores'!G397</f>
        <v>158</v>
      </c>
      <c r="H90" s="72">
        <f>'[3]Individual Scores'!H397</f>
        <v>164</v>
      </c>
      <c r="I90" s="72">
        <f>'[3]Individual Scores'!I397</f>
        <v>160</v>
      </c>
      <c r="J90" s="72">
        <f>'[3]Individual Scores'!J397</f>
        <v>1055</v>
      </c>
      <c r="K90" s="73">
        <f>'[3]Individual Scores'!K397</f>
        <v>175.83333333333334</v>
      </c>
    </row>
    <row r="91" spans="1:11" x14ac:dyDescent="0.25">
      <c r="A91" s="70">
        <f t="shared" si="1"/>
        <v>83</v>
      </c>
      <c r="B91" s="72" t="str">
        <f>'[3]Individual Scores'!B306</f>
        <v>Barges, Brooke</v>
      </c>
      <c r="C91" s="72" t="str">
        <f>'[3]Individual Scores'!C306</f>
        <v>Robert Morris University Orland Park</v>
      </c>
      <c r="D91" s="72">
        <f>'[3]Individual Scores'!D306</f>
        <v>188</v>
      </c>
      <c r="E91" s="72">
        <f>'[3]Individual Scores'!E306</f>
        <v>138</v>
      </c>
      <c r="F91" s="72">
        <f>'[3]Individual Scores'!F306</f>
        <v>221</v>
      </c>
      <c r="G91" s="72">
        <f>'[3]Individual Scores'!G306</f>
        <v>196</v>
      </c>
      <c r="H91" s="72">
        <f>'[3]Individual Scores'!H306</f>
        <v>155</v>
      </c>
      <c r="I91" s="72">
        <f>'[3]Individual Scores'!I306</f>
        <v>154</v>
      </c>
      <c r="J91" s="72">
        <f>'[3]Individual Scores'!J306</f>
        <v>1052</v>
      </c>
      <c r="K91" s="73">
        <f>'[3]Individual Scores'!K306</f>
        <v>175.33333333333334</v>
      </c>
    </row>
    <row r="92" spans="1:11" x14ac:dyDescent="0.25">
      <c r="A92" s="70">
        <f t="shared" si="1"/>
        <v>84</v>
      </c>
      <c r="B92" s="72" t="str">
        <f>'[3]Individual Scores'!B222</f>
        <v>Staples, Andrea</v>
      </c>
      <c r="C92" s="72" t="str">
        <f>'[3]Individual Scores'!C222</f>
        <v>Minnesota State University Mankato</v>
      </c>
      <c r="D92" s="72">
        <f>'[3]Individual Scores'!D222</f>
        <v>185</v>
      </c>
      <c r="E92" s="72">
        <f>'[3]Individual Scores'!E222</f>
        <v>177</v>
      </c>
      <c r="F92" s="72">
        <f>'[3]Individual Scores'!F222</f>
        <v>190</v>
      </c>
      <c r="G92" s="72">
        <f>'[3]Individual Scores'!G222</f>
        <v>192</v>
      </c>
      <c r="H92" s="72">
        <f>'[3]Individual Scores'!H222</f>
        <v>154</v>
      </c>
      <c r="I92" s="72">
        <f>'[3]Individual Scores'!I222</f>
        <v>153</v>
      </c>
      <c r="J92" s="72">
        <f>'[3]Individual Scores'!J222</f>
        <v>1051</v>
      </c>
      <c r="K92" s="73">
        <f>'[3]Individual Scores'!K222</f>
        <v>175.16666666666666</v>
      </c>
    </row>
    <row r="93" spans="1:11" x14ac:dyDescent="0.25">
      <c r="A93" s="70">
        <f t="shared" si="1"/>
        <v>85</v>
      </c>
      <c r="B93" s="72" t="str">
        <f>'[3]Individual Scores'!B344</f>
        <v>Willson, Madeline</v>
      </c>
      <c r="C93" s="72" t="str">
        <f>'[3]Individual Scores'!C344</f>
        <v>University of Iowa</v>
      </c>
      <c r="D93" s="72">
        <f>'[3]Individual Scores'!D344</f>
        <v>187</v>
      </c>
      <c r="E93" s="72">
        <f>'[3]Individual Scores'!E344</f>
        <v>170</v>
      </c>
      <c r="F93" s="72">
        <f>'[3]Individual Scores'!F344</f>
        <v>163</v>
      </c>
      <c r="G93" s="72">
        <f>'[3]Individual Scores'!G344</f>
        <v>151</v>
      </c>
      <c r="H93" s="72">
        <f>'[3]Individual Scores'!H344</f>
        <v>211</v>
      </c>
      <c r="I93" s="72">
        <f>'[3]Individual Scores'!I344</f>
        <v>167</v>
      </c>
      <c r="J93" s="72">
        <f>'[3]Individual Scores'!J344</f>
        <v>1049</v>
      </c>
      <c r="K93" s="73">
        <f>'[3]Individual Scores'!K344</f>
        <v>174.83333333333334</v>
      </c>
    </row>
    <row r="94" spans="1:11" x14ac:dyDescent="0.25">
      <c r="A94" s="70">
        <f t="shared" si="1"/>
        <v>86</v>
      </c>
      <c r="B94" s="71" t="str">
        <f>'[3]Individual Scores'!B472</f>
        <v>Neff, Cassandra</v>
      </c>
      <c r="C94" s="72" t="str">
        <f>'[3]Individual Scores'!C472</f>
        <v>Mount Mercy University - JV</v>
      </c>
      <c r="D94" s="72">
        <f>'[3]Individual Scores'!D472</f>
        <v>203</v>
      </c>
      <c r="E94" s="72">
        <f>'[3]Individual Scores'!E472</f>
        <v>148</v>
      </c>
      <c r="F94" s="72">
        <f>'[3]Individual Scores'!F472</f>
        <v>180</v>
      </c>
      <c r="G94" s="72">
        <f>'[3]Individual Scores'!G472</f>
        <v>182</v>
      </c>
      <c r="H94" s="72">
        <f>'[3]Individual Scores'!H472</f>
        <v>176</v>
      </c>
      <c r="I94" s="72">
        <f>'[3]Individual Scores'!I472</f>
        <v>159</v>
      </c>
      <c r="J94" s="72">
        <f>'[3]Individual Scores'!J472</f>
        <v>1048</v>
      </c>
      <c r="K94" s="73">
        <f>'[3]Individual Scores'!K472</f>
        <v>174.66666666666666</v>
      </c>
    </row>
    <row r="95" spans="1:11" x14ac:dyDescent="0.25">
      <c r="A95" s="70">
        <f t="shared" si="1"/>
        <v>87</v>
      </c>
      <c r="B95" s="71" t="str">
        <f>'[3]Individual Scores'!B453</f>
        <v>Mozingo, Hope</v>
      </c>
      <c r="C95" s="72" t="str">
        <f>'[3]Individual Scores'!C453</f>
        <v>Grand View University - JV</v>
      </c>
      <c r="D95" s="72">
        <f>'[3]Individual Scores'!D453</f>
        <v>180</v>
      </c>
      <c r="E95" s="72">
        <f>'[3]Individual Scores'!E453</f>
        <v>168</v>
      </c>
      <c r="F95" s="72">
        <f>'[3]Individual Scores'!F453</f>
        <v>202</v>
      </c>
      <c r="G95" s="72">
        <f>'[3]Individual Scores'!G453</f>
        <v>158</v>
      </c>
      <c r="H95" s="72">
        <f>'[3]Individual Scores'!H453</f>
        <v>181</v>
      </c>
      <c r="I95" s="72">
        <f>'[3]Individual Scores'!I453</f>
        <v>159</v>
      </c>
      <c r="J95" s="72">
        <f>'[3]Individual Scores'!J453</f>
        <v>1048</v>
      </c>
      <c r="K95" s="73">
        <f>'[3]Individual Scores'!K453</f>
        <v>174.66666666666666</v>
      </c>
    </row>
    <row r="96" spans="1:11" x14ac:dyDescent="0.25">
      <c r="A96" s="70">
        <f t="shared" si="1"/>
        <v>88</v>
      </c>
      <c r="B96" s="72" t="str">
        <f>'[3]Individual Scores'!B141</f>
        <v>Brandau, Casey</v>
      </c>
      <c r="C96" s="72" t="str">
        <f>'[3]Individual Scores'!C141</f>
        <v>Iowa Central Community College</v>
      </c>
      <c r="D96" s="72">
        <f>'[3]Individual Scores'!D141</f>
        <v>170</v>
      </c>
      <c r="E96" s="72">
        <f>'[3]Individual Scores'!E141</f>
        <v>204</v>
      </c>
      <c r="F96" s="72">
        <f>'[3]Individual Scores'!F141</f>
        <v>192</v>
      </c>
      <c r="G96" s="72">
        <f>'[3]Individual Scores'!G141</f>
        <v>171</v>
      </c>
      <c r="H96" s="72">
        <f>'[3]Individual Scores'!H141</f>
        <v>157</v>
      </c>
      <c r="I96" s="72">
        <f>'[3]Individual Scores'!I141</f>
        <v>145</v>
      </c>
      <c r="J96" s="72">
        <f>'[3]Individual Scores'!J141</f>
        <v>1039</v>
      </c>
      <c r="K96" s="73">
        <f>'[3]Individual Scores'!K141</f>
        <v>173.16666666666666</v>
      </c>
    </row>
    <row r="97" spans="1:11" x14ac:dyDescent="0.25">
      <c r="A97" s="70">
        <f t="shared" si="1"/>
        <v>89</v>
      </c>
      <c r="B97" s="71" t="str">
        <f>'[3]Individual Scores'!B454</f>
        <v>Reid, Amber</v>
      </c>
      <c r="C97" s="72" t="str">
        <f>'[3]Individual Scores'!C454</f>
        <v>Grand View University - JV</v>
      </c>
      <c r="D97" s="72">
        <f>'[3]Individual Scores'!D454</f>
        <v>174</v>
      </c>
      <c r="E97" s="72">
        <f>'[3]Individual Scores'!E454</f>
        <v>178</v>
      </c>
      <c r="F97" s="72">
        <f>'[3]Individual Scores'!F454</f>
        <v>169</v>
      </c>
      <c r="G97" s="72">
        <f>'[3]Individual Scores'!G454</f>
        <v>171</v>
      </c>
      <c r="H97" s="72">
        <f>'[3]Individual Scores'!H454</f>
        <v>190</v>
      </c>
      <c r="I97" s="72">
        <f>'[3]Individual Scores'!I454</f>
        <v>157</v>
      </c>
      <c r="J97" s="72">
        <f>'[3]Individual Scores'!J454</f>
        <v>1039</v>
      </c>
      <c r="K97" s="73">
        <f>'[3]Individual Scores'!K454</f>
        <v>173.16666666666666</v>
      </c>
    </row>
    <row r="98" spans="1:11" x14ac:dyDescent="0.25">
      <c r="A98" s="70">
        <f t="shared" si="1"/>
        <v>90</v>
      </c>
      <c r="B98" s="72" t="str">
        <f>'[3]Individual Scores'!B25</f>
        <v>Russell, Carmella</v>
      </c>
      <c r="C98" s="72" t="str">
        <f>'[3]Individual Scores'!C25</f>
        <v>Augustana College</v>
      </c>
      <c r="D98" s="72">
        <f>'[3]Individual Scores'!D25</f>
        <v>219</v>
      </c>
      <c r="E98" s="72">
        <f>'[3]Individual Scores'!E25</f>
        <v>145</v>
      </c>
      <c r="F98" s="72">
        <f>'[3]Individual Scores'!F25</f>
        <v>157</v>
      </c>
      <c r="G98" s="72">
        <f>'[3]Individual Scores'!G25</f>
        <v>156</v>
      </c>
      <c r="H98" s="72">
        <f>'[3]Individual Scores'!H25</f>
        <v>163</v>
      </c>
      <c r="I98" s="72">
        <f>'[3]Individual Scores'!I25</f>
        <v>198</v>
      </c>
      <c r="J98" s="72">
        <f>'[3]Individual Scores'!J25</f>
        <v>1038</v>
      </c>
      <c r="K98" s="73">
        <f>'[3]Individual Scores'!K25</f>
        <v>173</v>
      </c>
    </row>
    <row r="99" spans="1:11" x14ac:dyDescent="0.25">
      <c r="A99" s="70">
        <f t="shared" si="1"/>
        <v>91</v>
      </c>
      <c r="B99" s="72" t="str">
        <f>'[3]Individual Scores'!B89</f>
        <v>Blackden, Emily</v>
      </c>
      <c r="C99" s="72" t="str">
        <f>'[3]Individual Scores'!C89</f>
        <v>Culver-Stockton College</v>
      </c>
      <c r="D99" s="72">
        <f>'[3]Individual Scores'!D89</f>
        <v>190</v>
      </c>
      <c r="E99" s="72">
        <f>'[3]Individual Scores'!E89</f>
        <v>159</v>
      </c>
      <c r="F99" s="72">
        <f>'[3]Individual Scores'!F89</f>
        <v>153</v>
      </c>
      <c r="G99" s="72">
        <f>'[3]Individual Scores'!G89</f>
        <v>205</v>
      </c>
      <c r="H99" s="72">
        <f>'[3]Individual Scores'!H89</f>
        <v>170</v>
      </c>
      <c r="I99" s="72">
        <f>'[3]Individual Scores'!I89</f>
        <v>160</v>
      </c>
      <c r="J99" s="72">
        <f>'[3]Individual Scores'!J89</f>
        <v>1037</v>
      </c>
      <c r="K99" s="73">
        <f>'[3]Individual Scores'!K89</f>
        <v>172.83333333333334</v>
      </c>
    </row>
    <row r="100" spans="1:11" x14ac:dyDescent="0.25">
      <c r="A100" s="70">
        <f t="shared" si="1"/>
        <v>92</v>
      </c>
      <c r="B100" s="72" t="str">
        <f>'[3]Individual Scores'!B90</f>
        <v>Bequette, Cheyenne</v>
      </c>
      <c r="C100" s="72" t="str">
        <f>'[3]Individual Scores'!C90</f>
        <v>Culver-Stockton College</v>
      </c>
      <c r="D100" s="72">
        <f>'[3]Individual Scores'!D90</f>
        <v>185</v>
      </c>
      <c r="E100" s="72">
        <f>'[3]Individual Scores'!E90</f>
        <v>182</v>
      </c>
      <c r="F100" s="72">
        <f>'[3]Individual Scores'!F90</f>
        <v>188</v>
      </c>
      <c r="G100" s="72">
        <f>'[3]Individual Scores'!G90</f>
        <v>138</v>
      </c>
      <c r="H100" s="72">
        <f>'[3]Individual Scores'!H90</f>
        <v>204</v>
      </c>
      <c r="I100" s="72">
        <f>'[3]Individual Scores'!I90</f>
        <v>139</v>
      </c>
      <c r="J100" s="72">
        <f>'[3]Individual Scores'!J90</f>
        <v>1036</v>
      </c>
      <c r="K100" s="73">
        <f>'[3]Individual Scores'!K90</f>
        <v>172.66666666666666</v>
      </c>
    </row>
    <row r="101" spans="1:11" x14ac:dyDescent="0.25">
      <c r="A101" s="70">
        <f t="shared" si="1"/>
        <v>93</v>
      </c>
      <c r="B101" s="72" t="str">
        <f>'[3]Individual Scores'!B234</f>
        <v>Omschied, Makensy</v>
      </c>
      <c r="C101" s="72" t="str">
        <f>'[3]Individual Scores'!C234</f>
        <v>Missouri Baptist University</v>
      </c>
      <c r="D101" s="72">
        <f>'[3]Individual Scores'!D234</f>
        <v>151</v>
      </c>
      <c r="E101" s="72">
        <f>'[3]Individual Scores'!E234</f>
        <v>154</v>
      </c>
      <c r="F101" s="72">
        <f>'[3]Individual Scores'!F234</f>
        <v>213</v>
      </c>
      <c r="G101" s="72">
        <f>'[3]Individual Scores'!G234</f>
        <v>137</v>
      </c>
      <c r="H101" s="72">
        <f>'[3]Individual Scores'!H234</f>
        <v>176</v>
      </c>
      <c r="I101" s="72">
        <f>'[3]Individual Scores'!I234</f>
        <v>204</v>
      </c>
      <c r="J101" s="72">
        <f>'[3]Individual Scores'!J234</f>
        <v>1035</v>
      </c>
      <c r="K101" s="73">
        <f>'[3]Individual Scores'!K234</f>
        <v>172.5</v>
      </c>
    </row>
    <row r="102" spans="1:11" x14ac:dyDescent="0.25">
      <c r="A102" s="70">
        <f t="shared" si="1"/>
        <v>94</v>
      </c>
      <c r="B102" s="72" t="str">
        <f>'[3]Individual Scores'!B231</f>
        <v>Gilbert, Kelsee</v>
      </c>
      <c r="C102" s="72" t="str">
        <f>'[3]Individual Scores'!C231</f>
        <v>Missouri Baptist University</v>
      </c>
      <c r="D102" s="72">
        <f>'[3]Individual Scores'!D231</f>
        <v>176</v>
      </c>
      <c r="E102" s="72">
        <f>'[3]Individual Scores'!E231</f>
        <v>158</v>
      </c>
      <c r="F102" s="72">
        <f>'[3]Individual Scores'!F231</f>
        <v>169</v>
      </c>
      <c r="G102" s="72">
        <f>'[3]Individual Scores'!G231</f>
        <v>164</v>
      </c>
      <c r="H102" s="72">
        <f>'[3]Individual Scores'!H231</f>
        <v>156</v>
      </c>
      <c r="I102" s="72">
        <f>'[3]Individual Scores'!I231</f>
        <v>212</v>
      </c>
      <c r="J102" s="72">
        <f>'[3]Individual Scores'!J231</f>
        <v>1035</v>
      </c>
      <c r="K102" s="73">
        <f>'[3]Individual Scores'!K231</f>
        <v>172.5</v>
      </c>
    </row>
    <row r="103" spans="1:11" x14ac:dyDescent="0.25">
      <c r="A103" s="70">
        <f t="shared" si="1"/>
        <v>95</v>
      </c>
      <c r="B103" s="71" t="str">
        <f>'[3]Individual Scores'!B445</f>
        <v>Andrews, Montanna</v>
      </c>
      <c r="C103" s="72" t="str">
        <f>'[3]Individual Scores'!C445</f>
        <v>Clarke University - JV</v>
      </c>
      <c r="D103" s="72">
        <f>'[3]Individual Scores'!D445</f>
        <v>125</v>
      </c>
      <c r="E103" s="72">
        <f>'[3]Individual Scores'!E445</f>
        <v>175</v>
      </c>
      <c r="F103" s="72">
        <f>'[3]Individual Scores'!F445</f>
        <v>231</v>
      </c>
      <c r="G103" s="72">
        <f>'[3]Individual Scores'!G445</f>
        <v>162</v>
      </c>
      <c r="H103" s="72">
        <f>'[3]Individual Scores'!H445</f>
        <v>203</v>
      </c>
      <c r="I103" s="72">
        <f>'[3]Individual Scores'!I445</f>
        <v>138</v>
      </c>
      <c r="J103" s="72">
        <f>'[3]Individual Scores'!J445</f>
        <v>1034</v>
      </c>
      <c r="K103" s="73">
        <f>'[3]Individual Scores'!K445</f>
        <v>172.33333333333334</v>
      </c>
    </row>
    <row r="104" spans="1:11" x14ac:dyDescent="0.25">
      <c r="A104" s="70">
        <f t="shared" si="1"/>
        <v>96</v>
      </c>
      <c r="B104" s="72" t="str">
        <f>'[3]Individual Scores'!B47</f>
        <v>Rogers, Courtney</v>
      </c>
      <c r="C104" s="72" t="str">
        <f>'[3]Individual Scores'!C47</f>
        <v>Baker University</v>
      </c>
      <c r="D104" s="72">
        <f>'[3]Individual Scores'!D47</f>
        <v>165</v>
      </c>
      <c r="E104" s="72">
        <f>'[3]Individual Scores'!E47</f>
        <v>159</v>
      </c>
      <c r="F104" s="72">
        <f>'[3]Individual Scores'!F47</f>
        <v>169</v>
      </c>
      <c r="G104" s="72">
        <f>'[3]Individual Scores'!G47</f>
        <v>152</v>
      </c>
      <c r="H104" s="72">
        <f>'[3]Individual Scores'!H47</f>
        <v>187</v>
      </c>
      <c r="I104" s="72">
        <f>'[3]Individual Scores'!I47</f>
        <v>200</v>
      </c>
      <c r="J104" s="72">
        <f>'[3]Individual Scores'!J47</f>
        <v>1032</v>
      </c>
      <c r="K104" s="73">
        <f>'[3]Individual Scores'!K47</f>
        <v>172</v>
      </c>
    </row>
    <row r="105" spans="1:11" x14ac:dyDescent="0.25">
      <c r="A105" s="70">
        <f t="shared" si="1"/>
        <v>97</v>
      </c>
      <c r="B105" s="72" t="str">
        <f>'[3]Individual Scores'!B130</f>
        <v>Crane, Kylie</v>
      </c>
      <c r="C105" s="72" t="str">
        <f>'[3]Individual Scores'!C130</f>
        <v>Illinois State University</v>
      </c>
      <c r="D105" s="72">
        <f>'[3]Individual Scores'!D130</f>
        <v>196</v>
      </c>
      <c r="E105" s="72">
        <f>'[3]Individual Scores'!E130</f>
        <v>139</v>
      </c>
      <c r="F105" s="72">
        <f>'[3]Individual Scores'!F130</f>
        <v>179</v>
      </c>
      <c r="G105" s="72">
        <f>'[3]Individual Scores'!G130</f>
        <v>159</v>
      </c>
      <c r="H105" s="72">
        <f>'[3]Individual Scores'!H130</f>
        <v>179</v>
      </c>
      <c r="I105" s="72">
        <f>'[3]Individual Scores'!I130</f>
        <v>178</v>
      </c>
      <c r="J105" s="72">
        <f>'[3]Individual Scores'!J130</f>
        <v>1030</v>
      </c>
      <c r="K105" s="73">
        <f>'[3]Individual Scores'!K130</f>
        <v>171.66666666666666</v>
      </c>
    </row>
    <row r="106" spans="1:11" x14ac:dyDescent="0.25">
      <c r="A106" s="70">
        <f t="shared" si="1"/>
        <v>98</v>
      </c>
      <c r="B106" s="72" t="str">
        <f>'[3]Individual Scores'!B274</f>
        <v>Karling, Ashley</v>
      </c>
      <c r="C106" s="72" t="str">
        <f>'[3]Individual Scores'!C274</f>
        <v>North Central College</v>
      </c>
      <c r="D106" s="72">
        <f>'[3]Individual Scores'!D274</f>
        <v>190</v>
      </c>
      <c r="E106" s="72">
        <f>'[3]Individual Scores'!E274</f>
        <v>143</v>
      </c>
      <c r="F106" s="72">
        <f>'[3]Individual Scores'!F274</f>
        <v>175</v>
      </c>
      <c r="G106" s="72">
        <f>'[3]Individual Scores'!G274</f>
        <v>161</v>
      </c>
      <c r="H106" s="72">
        <f>'[3]Individual Scores'!H274</f>
        <v>181</v>
      </c>
      <c r="I106" s="72">
        <f>'[3]Individual Scores'!I274</f>
        <v>177</v>
      </c>
      <c r="J106" s="72">
        <f>'[3]Individual Scores'!J274</f>
        <v>1027</v>
      </c>
      <c r="K106" s="73">
        <f>'[3]Individual Scores'!K274</f>
        <v>171.16666666666666</v>
      </c>
    </row>
    <row r="107" spans="1:11" x14ac:dyDescent="0.25">
      <c r="A107" s="70">
        <f t="shared" si="1"/>
        <v>99</v>
      </c>
      <c r="B107" s="72" t="str">
        <f>'[3]Individual Scores'!B36</f>
        <v>Mendez, Jenna</v>
      </c>
      <c r="C107" s="72" t="str">
        <f>'[3]Individual Scores'!C36</f>
        <v>Aurora University</v>
      </c>
      <c r="D107" s="72">
        <f>'[3]Individual Scores'!D36</f>
        <v>169</v>
      </c>
      <c r="E107" s="72">
        <f>'[3]Individual Scores'!E36</f>
        <v>132</v>
      </c>
      <c r="F107" s="72">
        <f>'[3]Individual Scores'!F36</f>
        <v>182</v>
      </c>
      <c r="G107" s="72">
        <f>'[3]Individual Scores'!G36</f>
        <v>210</v>
      </c>
      <c r="H107" s="72">
        <f>'[3]Individual Scores'!H36</f>
        <v>191</v>
      </c>
      <c r="I107" s="72">
        <f>'[3]Individual Scores'!I36</f>
        <v>140</v>
      </c>
      <c r="J107" s="72">
        <f>'[3]Individual Scores'!J36</f>
        <v>1024</v>
      </c>
      <c r="K107" s="73">
        <f>'[3]Individual Scores'!K36</f>
        <v>170.66666666666666</v>
      </c>
    </row>
    <row r="108" spans="1:11" x14ac:dyDescent="0.25">
      <c r="A108" s="70">
        <f t="shared" si="1"/>
        <v>100</v>
      </c>
      <c r="B108" s="71" t="str">
        <f>'[3]Individual Scores'!B432</f>
        <v>Mottier, Nicole</v>
      </c>
      <c r="C108" s="72" t="str">
        <f>'[3]Individual Scores'!C432</f>
        <v xml:space="preserve">William Penn University  </v>
      </c>
      <c r="D108" s="72">
        <f>'[3]Individual Scores'!D432</f>
        <v>160</v>
      </c>
      <c r="E108" s="72">
        <f>'[3]Individual Scores'!E432</f>
        <v>178</v>
      </c>
      <c r="F108" s="72">
        <f>'[3]Individual Scores'!F432</f>
        <v>187</v>
      </c>
      <c r="G108" s="72">
        <f>'[3]Individual Scores'!G432</f>
        <v>150</v>
      </c>
      <c r="H108" s="72">
        <f>'[3]Individual Scores'!H432</f>
        <v>186</v>
      </c>
      <c r="I108" s="72">
        <f>'[3]Individual Scores'!I432</f>
        <v>158</v>
      </c>
      <c r="J108" s="72">
        <f>'[3]Individual Scores'!J432</f>
        <v>1019</v>
      </c>
      <c r="K108" s="73">
        <f>'[3]Individual Scores'!K432</f>
        <v>169.83333333333334</v>
      </c>
    </row>
    <row r="109" spans="1:11" x14ac:dyDescent="0.25">
      <c r="A109" s="70">
        <f t="shared" si="1"/>
        <v>101</v>
      </c>
      <c r="B109" s="72" t="str">
        <f>'[3]Individual Scores'!B363</f>
        <v>Krueger, Kelsie</v>
      </c>
      <c r="C109" s="72" t="str">
        <f>'[3]Individual Scores'!C363</f>
        <v>University of Wisconsin LaCrosse</v>
      </c>
      <c r="D109" s="72">
        <f>'[3]Individual Scores'!D363</f>
        <v>160</v>
      </c>
      <c r="E109" s="72">
        <f>'[3]Individual Scores'!E363</f>
        <v>193</v>
      </c>
      <c r="F109" s="72">
        <f>'[3]Individual Scores'!F363</f>
        <v>155</v>
      </c>
      <c r="G109" s="72">
        <f>'[3]Individual Scores'!G363</f>
        <v>171</v>
      </c>
      <c r="H109" s="72">
        <f>'[3]Individual Scores'!H363</f>
        <v>178</v>
      </c>
      <c r="I109" s="72">
        <f>'[3]Individual Scores'!I363</f>
        <v>162</v>
      </c>
      <c r="J109" s="72">
        <f>'[3]Individual Scores'!J363</f>
        <v>1019</v>
      </c>
      <c r="K109" s="73">
        <f>'[3]Individual Scores'!K363</f>
        <v>169.83333333333334</v>
      </c>
    </row>
    <row r="110" spans="1:11" x14ac:dyDescent="0.25">
      <c r="A110" s="70">
        <f t="shared" si="1"/>
        <v>102</v>
      </c>
      <c r="B110" s="71" t="str">
        <f>'[3]Individual Scores'!B451</f>
        <v>Sellers, Jessica</v>
      </c>
      <c r="C110" s="72" t="str">
        <f>'[3]Individual Scores'!C451</f>
        <v>Grand View University - JV</v>
      </c>
      <c r="D110" s="72">
        <f>'[3]Individual Scores'!D451</f>
        <v>158</v>
      </c>
      <c r="E110" s="72">
        <f>'[3]Individual Scores'!E451</f>
        <v>190</v>
      </c>
      <c r="F110" s="72">
        <f>'[3]Individual Scores'!F451</f>
        <v>203</v>
      </c>
      <c r="G110" s="72">
        <f>'[3]Individual Scores'!G451</f>
        <v>142</v>
      </c>
      <c r="H110" s="72">
        <f>'[3]Individual Scores'!H451</f>
        <v>144</v>
      </c>
      <c r="I110" s="72">
        <f>'[3]Individual Scores'!I451</f>
        <v>180</v>
      </c>
      <c r="J110" s="72">
        <f>'[3]Individual Scores'!J451</f>
        <v>1017</v>
      </c>
      <c r="K110" s="73">
        <f>'[3]Individual Scores'!K451</f>
        <v>169.5</v>
      </c>
    </row>
    <row r="111" spans="1:11" x14ac:dyDescent="0.25">
      <c r="A111" s="70">
        <f t="shared" si="1"/>
        <v>103</v>
      </c>
      <c r="B111" s="71" t="str">
        <f>'[3]Individual Scores'!B109</f>
        <v>Duver, Hanna</v>
      </c>
      <c r="C111" s="72" t="str">
        <f>'[3]Individual Scores'!C109</f>
        <v>Grand View University</v>
      </c>
      <c r="D111" s="72">
        <f>'[3]Individual Scores'!D109</f>
        <v>196</v>
      </c>
      <c r="E111" s="72">
        <f>'[3]Individual Scores'!E109</f>
        <v>150</v>
      </c>
      <c r="F111" s="72">
        <f>'[3]Individual Scores'!F109</f>
        <v>153</v>
      </c>
      <c r="G111" s="72">
        <f>'[3]Individual Scores'!G109</f>
        <v>181</v>
      </c>
      <c r="H111" s="72">
        <f>'[3]Individual Scores'!H109</f>
        <v>161</v>
      </c>
      <c r="I111" s="72">
        <f>'[3]Individual Scores'!I109</f>
        <v>171</v>
      </c>
      <c r="J111" s="72">
        <f>'[3]Individual Scores'!J109</f>
        <v>1012</v>
      </c>
      <c r="K111" s="73">
        <f>'[3]Individual Scores'!K109</f>
        <v>168.66666666666666</v>
      </c>
    </row>
    <row r="112" spans="1:11" x14ac:dyDescent="0.25">
      <c r="A112" s="70">
        <f t="shared" si="1"/>
        <v>104</v>
      </c>
      <c r="B112" s="72" t="str">
        <f>'[3]Individual Scores'!B12</f>
        <v>Albanese, Alecia</v>
      </c>
      <c r="C112" s="72" t="str">
        <f>'[3]Individual Scores'!C12</f>
        <v>Ancilla College</v>
      </c>
      <c r="D112" s="72">
        <f>'[3]Individual Scores'!D12</f>
        <v>149</v>
      </c>
      <c r="E112" s="72">
        <f>'[3]Individual Scores'!E12</f>
        <v>170</v>
      </c>
      <c r="F112" s="72">
        <f>'[3]Individual Scores'!F12</f>
        <v>178</v>
      </c>
      <c r="G112" s="72">
        <f>'[3]Individual Scores'!G12</f>
        <v>172</v>
      </c>
      <c r="H112" s="72">
        <f>'[3]Individual Scores'!H12</f>
        <v>169</v>
      </c>
      <c r="I112" s="72">
        <f>'[3]Individual Scores'!I12</f>
        <v>167</v>
      </c>
      <c r="J112" s="72">
        <f>'[3]Individual Scores'!J12</f>
        <v>1005</v>
      </c>
      <c r="K112" s="73">
        <f>'[3]Individual Scores'!K12</f>
        <v>167.5</v>
      </c>
    </row>
    <row r="113" spans="1:11" x14ac:dyDescent="0.25">
      <c r="A113" s="70">
        <f t="shared" si="1"/>
        <v>105</v>
      </c>
      <c r="B113" s="72" t="str">
        <f>'[3]Individual Scores'!B108</f>
        <v>Duplan, Amanda</v>
      </c>
      <c r="C113" s="72" t="str">
        <f>'[3]Individual Scores'!C108</f>
        <v>Grand View University</v>
      </c>
      <c r="D113" s="72">
        <f>'[3]Individual Scores'!D108</f>
        <v>192</v>
      </c>
      <c r="E113" s="72">
        <f>'[3]Individual Scores'!E108</f>
        <v>156</v>
      </c>
      <c r="F113" s="72">
        <f>'[3]Individual Scores'!F108</f>
        <v>158</v>
      </c>
      <c r="G113" s="72">
        <f>'[3]Individual Scores'!G108</f>
        <v>176</v>
      </c>
      <c r="H113" s="72">
        <f>'[3]Individual Scores'!H108</f>
        <v>166</v>
      </c>
      <c r="I113" s="72">
        <f>'[3]Individual Scores'!I108</f>
        <v>154</v>
      </c>
      <c r="J113" s="72">
        <f>'[3]Individual Scores'!J108</f>
        <v>1002</v>
      </c>
      <c r="K113" s="73">
        <f>'[3]Individual Scores'!K108</f>
        <v>167</v>
      </c>
    </row>
    <row r="114" spans="1:11" x14ac:dyDescent="0.25">
      <c r="A114" s="70">
        <f t="shared" si="1"/>
        <v>106</v>
      </c>
      <c r="B114" s="72" t="str">
        <f>'[3]Individual Scores'!B378</f>
        <v>Warner, Kerri</v>
      </c>
      <c r="C114" s="72" t="str">
        <f>'[3]Individual Scores'!C378</f>
        <v>University of Wisconsin Milwaukee</v>
      </c>
      <c r="D114" s="72">
        <f>'[3]Individual Scores'!D378</f>
        <v>162</v>
      </c>
      <c r="E114" s="72">
        <f>'[3]Individual Scores'!E378</f>
        <v>187</v>
      </c>
      <c r="F114" s="72">
        <f>'[3]Individual Scores'!F378</f>
        <v>171</v>
      </c>
      <c r="G114" s="72">
        <f>'[3]Individual Scores'!G378</f>
        <v>166</v>
      </c>
      <c r="H114" s="72">
        <f>'[3]Individual Scores'!H378</f>
        <v>138</v>
      </c>
      <c r="I114" s="72">
        <f>'[3]Individual Scores'!I378</f>
        <v>177</v>
      </c>
      <c r="J114" s="72">
        <f>'[3]Individual Scores'!J378</f>
        <v>1001</v>
      </c>
      <c r="K114" s="73">
        <f>'[3]Individual Scores'!K378</f>
        <v>166.83333333333334</v>
      </c>
    </row>
    <row r="115" spans="1:11" x14ac:dyDescent="0.25">
      <c r="A115" s="70">
        <f t="shared" si="1"/>
        <v>107</v>
      </c>
      <c r="B115" s="72" t="str">
        <f>'[3]Individual Scores'!B46</f>
        <v>Lacy, Kaitlyn</v>
      </c>
      <c r="C115" s="72" t="str">
        <f>'[3]Individual Scores'!C46</f>
        <v>Baker University</v>
      </c>
      <c r="D115" s="72">
        <f>'[3]Individual Scores'!D46</f>
        <v>149</v>
      </c>
      <c r="E115" s="72">
        <f>'[3]Individual Scores'!E46</f>
        <v>147</v>
      </c>
      <c r="F115" s="72">
        <f>'[3]Individual Scores'!F46</f>
        <v>186</v>
      </c>
      <c r="G115" s="72">
        <f>'[3]Individual Scores'!G46</f>
        <v>170</v>
      </c>
      <c r="H115" s="72">
        <f>'[3]Individual Scores'!H46</f>
        <v>166</v>
      </c>
      <c r="I115" s="72">
        <f>'[3]Individual Scores'!I46</f>
        <v>179</v>
      </c>
      <c r="J115" s="72">
        <f>'[3]Individual Scores'!J46</f>
        <v>997</v>
      </c>
      <c r="K115" s="73">
        <f>'[3]Individual Scores'!K46</f>
        <v>166.16666666666666</v>
      </c>
    </row>
    <row r="116" spans="1:11" x14ac:dyDescent="0.25">
      <c r="A116" s="70">
        <f t="shared" si="1"/>
        <v>108</v>
      </c>
      <c r="B116" s="72" t="str">
        <f>'[3]Individual Scores'!B362</f>
        <v>Grev, Christina</v>
      </c>
      <c r="C116" s="72" t="str">
        <f>'[3]Individual Scores'!C362</f>
        <v>University of Wisconsin LaCrosse</v>
      </c>
      <c r="D116" s="72">
        <f>'[3]Individual Scores'!D362</f>
        <v>168</v>
      </c>
      <c r="E116" s="72">
        <f>'[3]Individual Scores'!E362</f>
        <v>149</v>
      </c>
      <c r="F116" s="72">
        <f>'[3]Individual Scores'!F362</f>
        <v>178</v>
      </c>
      <c r="G116" s="72">
        <f>'[3]Individual Scores'!G362</f>
        <v>158</v>
      </c>
      <c r="H116" s="72">
        <f>'[3]Individual Scores'!H362</f>
        <v>162</v>
      </c>
      <c r="I116" s="72">
        <f>'[3]Individual Scores'!I362</f>
        <v>181</v>
      </c>
      <c r="J116" s="72">
        <f>'[3]Individual Scores'!J362</f>
        <v>996</v>
      </c>
      <c r="K116" s="73">
        <f>'[3]Individual Scores'!K362</f>
        <v>166</v>
      </c>
    </row>
    <row r="117" spans="1:11" x14ac:dyDescent="0.25">
      <c r="A117" s="70">
        <f t="shared" si="1"/>
        <v>109</v>
      </c>
      <c r="B117" s="72" t="str">
        <f>'[3]Individual Scores'!B177</f>
        <v>Ingram, Alexa</v>
      </c>
      <c r="C117" s="72" t="str">
        <f>'[3]Individual Scores'!C177</f>
        <v>Kansas Wesleyan University</v>
      </c>
      <c r="D117" s="72">
        <f>'[3]Individual Scores'!D177</f>
        <v>165</v>
      </c>
      <c r="E117" s="72">
        <f>'[3]Individual Scores'!E177</f>
        <v>180</v>
      </c>
      <c r="F117" s="72">
        <f>'[3]Individual Scores'!F177</f>
        <v>166</v>
      </c>
      <c r="G117" s="72">
        <f>'[3]Individual Scores'!G177</f>
        <v>136</v>
      </c>
      <c r="H117" s="72">
        <f>'[3]Individual Scores'!H177</f>
        <v>168</v>
      </c>
      <c r="I117" s="72">
        <f>'[3]Individual Scores'!I177</f>
        <v>180</v>
      </c>
      <c r="J117" s="72">
        <f>'[3]Individual Scores'!J177</f>
        <v>995</v>
      </c>
      <c r="K117" s="73">
        <f>'[3]Individual Scores'!K177</f>
        <v>165.83333333333334</v>
      </c>
    </row>
    <row r="118" spans="1:11" x14ac:dyDescent="0.25">
      <c r="A118" s="70">
        <f t="shared" si="1"/>
        <v>110</v>
      </c>
      <c r="B118" s="71" t="str">
        <f>'[3]Individual Scores'!B146</f>
        <v>Wirtel, Katelynn</v>
      </c>
      <c r="C118" s="72" t="str">
        <f>'[3]Individual Scores'!C146</f>
        <v>Iowa Central Community College</v>
      </c>
      <c r="D118" s="72">
        <f>'[3]Individual Scores'!D146</f>
        <v>177</v>
      </c>
      <c r="E118" s="72">
        <f>'[3]Individual Scores'!E146</f>
        <v>178</v>
      </c>
      <c r="F118" s="72">
        <f>'[3]Individual Scores'!F146</f>
        <v>138</v>
      </c>
      <c r="G118" s="72">
        <f>'[3]Individual Scores'!G146</f>
        <v>169</v>
      </c>
      <c r="H118" s="72">
        <f>'[3]Individual Scores'!H146</f>
        <v>156</v>
      </c>
      <c r="I118" s="72">
        <f>'[3]Individual Scores'!I146</f>
        <v>176</v>
      </c>
      <c r="J118" s="72">
        <f>'[3]Individual Scores'!J146</f>
        <v>994</v>
      </c>
      <c r="K118" s="73">
        <f>'[3]Individual Scores'!K146</f>
        <v>165.66666666666666</v>
      </c>
    </row>
    <row r="119" spans="1:11" x14ac:dyDescent="0.25">
      <c r="A119" s="70">
        <f t="shared" si="1"/>
        <v>111</v>
      </c>
      <c r="B119" s="72" t="str">
        <f>'[3]Individual Scores'!B164</f>
        <v>Leahy, Kendall</v>
      </c>
      <c r="C119" s="72" t="str">
        <f>'[3]Individual Scores'!C164</f>
        <v>Judson University</v>
      </c>
      <c r="D119" s="72">
        <f>'[3]Individual Scores'!D164</f>
        <v>235</v>
      </c>
      <c r="E119" s="72">
        <f>'[3]Individual Scores'!E164</f>
        <v>180</v>
      </c>
      <c r="F119" s="72">
        <f>'[3]Individual Scores'!F164</f>
        <v>159</v>
      </c>
      <c r="G119" s="72">
        <f>'[3]Individual Scores'!G164</f>
        <v>146</v>
      </c>
      <c r="H119" s="72">
        <f>'[3]Individual Scores'!H164</f>
        <v>154</v>
      </c>
      <c r="I119" s="72">
        <f>'[3]Individual Scores'!I164</f>
        <v>116</v>
      </c>
      <c r="J119" s="72">
        <f>'[3]Individual Scores'!J164</f>
        <v>990</v>
      </c>
      <c r="K119" s="73">
        <f>'[3]Individual Scores'!K164</f>
        <v>165</v>
      </c>
    </row>
    <row r="120" spans="1:11" x14ac:dyDescent="0.25">
      <c r="A120" s="70">
        <f t="shared" si="1"/>
        <v>112</v>
      </c>
      <c r="B120" s="72" t="str">
        <f>'[3]Individual Scores'!B322</f>
        <v>Colon, Monica</v>
      </c>
      <c r="C120" s="72" t="str">
        <f>'[3]Individual Scores'!C322</f>
        <v>Saint Xavier University</v>
      </c>
      <c r="D120" s="72">
        <f>'[3]Individual Scores'!D322</f>
        <v>152</v>
      </c>
      <c r="E120" s="72">
        <f>'[3]Individual Scores'!E322</f>
        <v>157</v>
      </c>
      <c r="F120" s="72">
        <f>'[3]Individual Scores'!F322</f>
        <v>193</v>
      </c>
      <c r="G120" s="72">
        <f>'[3]Individual Scores'!G322</f>
        <v>148</v>
      </c>
      <c r="H120" s="72">
        <f>'[3]Individual Scores'!H322</f>
        <v>189</v>
      </c>
      <c r="I120" s="72">
        <f>'[3]Individual Scores'!I322</f>
        <v>150</v>
      </c>
      <c r="J120" s="72">
        <f>'[3]Individual Scores'!J322</f>
        <v>989</v>
      </c>
      <c r="K120" s="73">
        <f>'[3]Individual Scores'!K322</f>
        <v>164.83333333333334</v>
      </c>
    </row>
    <row r="121" spans="1:11" x14ac:dyDescent="0.25">
      <c r="A121" s="70">
        <f t="shared" si="1"/>
        <v>113</v>
      </c>
      <c r="B121" s="71" t="str">
        <f>'[3]Individual Scores'!B408</f>
        <v>Knudson, Alyssa</v>
      </c>
      <c r="C121" s="72" t="str">
        <f>'[3]Individual Scores'!C408</f>
        <v>Waldorf University</v>
      </c>
      <c r="D121" s="72">
        <f>'[3]Individual Scores'!D408</f>
        <v>164</v>
      </c>
      <c r="E121" s="72">
        <f>'[3]Individual Scores'!E408</f>
        <v>187</v>
      </c>
      <c r="F121" s="72">
        <f>'[3]Individual Scores'!F408</f>
        <v>159</v>
      </c>
      <c r="G121" s="72">
        <f>'[3]Individual Scores'!G408</f>
        <v>214</v>
      </c>
      <c r="H121" s="72">
        <f>'[3]Individual Scores'!H408</f>
        <v>114</v>
      </c>
      <c r="I121" s="72">
        <f>'[3]Individual Scores'!I408</f>
        <v>151</v>
      </c>
      <c r="J121" s="72">
        <f>'[3]Individual Scores'!J408</f>
        <v>989</v>
      </c>
      <c r="K121" s="73">
        <f>'[3]Individual Scores'!K408</f>
        <v>164.83333333333334</v>
      </c>
    </row>
    <row r="122" spans="1:11" x14ac:dyDescent="0.25">
      <c r="A122" s="70">
        <f t="shared" si="1"/>
        <v>114</v>
      </c>
      <c r="B122" s="71" t="str">
        <f>'[3]Individual Scores'!B441</f>
        <v>Bratzke, Jamie</v>
      </c>
      <c r="C122" s="72" t="str">
        <f>'[3]Individual Scores'!C441</f>
        <v>Clarke University - JV</v>
      </c>
      <c r="D122" s="72">
        <f>'[3]Individual Scores'!D441</f>
        <v>177</v>
      </c>
      <c r="E122" s="72">
        <f>'[3]Individual Scores'!E441</f>
        <v>168</v>
      </c>
      <c r="F122" s="72">
        <f>'[3]Individual Scores'!F441</f>
        <v>169</v>
      </c>
      <c r="G122" s="72">
        <f>'[3]Individual Scores'!G441</f>
        <v>153</v>
      </c>
      <c r="H122" s="72">
        <f>'[3]Individual Scores'!H441</f>
        <v>167</v>
      </c>
      <c r="I122" s="72">
        <f>'[3]Individual Scores'!I441</f>
        <v>155</v>
      </c>
      <c r="J122" s="72">
        <f>'[3]Individual Scores'!J441</f>
        <v>989</v>
      </c>
      <c r="K122" s="73">
        <f>'[3]Individual Scores'!K441</f>
        <v>164.83333333333334</v>
      </c>
    </row>
    <row r="123" spans="1:11" x14ac:dyDescent="0.25">
      <c r="A123" s="70">
        <f t="shared" si="1"/>
        <v>115</v>
      </c>
      <c r="B123" s="72" t="str">
        <f>'[3]Individual Scores'!B69</f>
        <v>Trendle, Ashley</v>
      </c>
      <c r="C123" s="72" t="str">
        <f>'[3]Individual Scores'!C69</f>
        <v>College of St. Mary</v>
      </c>
      <c r="D123" s="72">
        <f>'[3]Individual Scores'!D69</f>
        <v>190</v>
      </c>
      <c r="E123" s="72">
        <f>'[3]Individual Scores'!E69</f>
        <v>144</v>
      </c>
      <c r="F123" s="72">
        <f>'[3]Individual Scores'!F69</f>
        <v>163</v>
      </c>
      <c r="G123" s="72">
        <f>'[3]Individual Scores'!G69</f>
        <v>166</v>
      </c>
      <c r="H123" s="72">
        <f>'[3]Individual Scores'!H69</f>
        <v>164</v>
      </c>
      <c r="I123" s="72">
        <f>'[3]Individual Scores'!I69</f>
        <v>159</v>
      </c>
      <c r="J123" s="72">
        <f>'[3]Individual Scores'!J69</f>
        <v>986</v>
      </c>
      <c r="K123" s="73">
        <f>'[3]Individual Scores'!K69</f>
        <v>164.33333333333334</v>
      </c>
    </row>
    <row r="124" spans="1:11" x14ac:dyDescent="0.25">
      <c r="A124" s="70">
        <f t="shared" si="1"/>
        <v>116</v>
      </c>
      <c r="B124" s="72" t="str">
        <f>'[3]Individual Scores'!B376</f>
        <v>Malcolm, Skyler</v>
      </c>
      <c r="C124" s="72" t="str">
        <f>'[3]Individual Scores'!C376</f>
        <v>University of Wisconsin Milwaukee</v>
      </c>
      <c r="D124" s="72">
        <f>'[3]Individual Scores'!D376</f>
        <v>164</v>
      </c>
      <c r="E124" s="72">
        <f>'[3]Individual Scores'!E376</f>
        <v>152</v>
      </c>
      <c r="F124" s="72">
        <f>'[3]Individual Scores'!F376</f>
        <v>151</v>
      </c>
      <c r="G124" s="72">
        <f>'[3]Individual Scores'!G376</f>
        <v>173</v>
      </c>
      <c r="H124" s="72">
        <f>'[3]Individual Scores'!H376</f>
        <v>162</v>
      </c>
      <c r="I124" s="72">
        <f>'[3]Individual Scores'!I376</f>
        <v>180</v>
      </c>
      <c r="J124" s="72">
        <f>'[3]Individual Scores'!J376</f>
        <v>982</v>
      </c>
      <c r="K124" s="73">
        <f>'[3]Individual Scores'!K376</f>
        <v>163.66666666666666</v>
      </c>
    </row>
    <row r="125" spans="1:11" x14ac:dyDescent="0.25">
      <c r="A125" s="70">
        <f t="shared" si="1"/>
        <v>117</v>
      </c>
      <c r="B125" s="71" t="str">
        <f>'[3]Individual Scores'!B405</f>
        <v>Dahlin, Rachel</v>
      </c>
      <c r="C125" s="72" t="str">
        <f>'[3]Individual Scores'!C405</f>
        <v>Waldorf University</v>
      </c>
      <c r="D125" s="72">
        <f>'[3]Individual Scores'!D405</f>
        <v>162</v>
      </c>
      <c r="E125" s="72">
        <f>'[3]Individual Scores'!E405</f>
        <v>146</v>
      </c>
      <c r="F125" s="72">
        <f>'[3]Individual Scores'!F405</f>
        <v>143</v>
      </c>
      <c r="G125" s="72">
        <f>'[3]Individual Scores'!G405</f>
        <v>154</v>
      </c>
      <c r="H125" s="72">
        <f>'[3]Individual Scores'!H405</f>
        <v>215</v>
      </c>
      <c r="I125" s="72">
        <f>'[3]Individual Scores'!I405</f>
        <v>155</v>
      </c>
      <c r="J125" s="72">
        <f>'[3]Individual Scores'!J405</f>
        <v>975</v>
      </c>
      <c r="K125" s="73">
        <f>'[3]Individual Scores'!K405</f>
        <v>162.5</v>
      </c>
    </row>
    <row r="126" spans="1:11" x14ac:dyDescent="0.25">
      <c r="A126" s="70">
        <f t="shared" si="1"/>
        <v>118</v>
      </c>
      <c r="B126" s="72" t="str">
        <f>'[3]Individual Scores'!B152</f>
        <v>Chapman, Patrice</v>
      </c>
      <c r="C126" s="72" t="str">
        <f>'[3]Individual Scores'!C152</f>
        <v>Iowa State University</v>
      </c>
      <c r="D126" s="72">
        <f>'[3]Individual Scores'!D152</f>
        <v>155</v>
      </c>
      <c r="E126" s="72">
        <f>'[3]Individual Scores'!E152</f>
        <v>152</v>
      </c>
      <c r="F126" s="72">
        <f>'[3]Individual Scores'!F152</f>
        <v>179</v>
      </c>
      <c r="G126" s="72">
        <f>'[3]Individual Scores'!G152</f>
        <v>159</v>
      </c>
      <c r="H126" s="72">
        <f>'[3]Individual Scores'!H152</f>
        <v>153</v>
      </c>
      <c r="I126" s="72">
        <f>'[3]Individual Scores'!I152</f>
        <v>177</v>
      </c>
      <c r="J126" s="72">
        <f>'[3]Individual Scores'!J152</f>
        <v>975</v>
      </c>
      <c r="K126" s="73">
        <f>'[3]Individual Scores'!K152</f>
        <v>162.5</v>
      </c>
    </row>
    <row r="127" spans="1:11" x14ac:dyDescent="0.25">
      <c r="A127" s="70">
        <f t="shared" si="1"/>
        <v>119</v>
      </c>
      <c r="B127" s="71" t="str">
        <f>'[3]Individual Scores'!B409</f>
        <v>Kubis, Olivia</v>
      </c>
      <c r="C127" s="72" t="str">
        <f>'[3]Individual Scores'!C409</f>
        <v>Waldorf University</v>
      </c>
      <c r="D127" s="72">
        <f>'[3]Individual Scores'!D409</f>
        <v>112</v>
      </c>
      <c r="E127" s="72">
        <f>'[3]Individual Scores'!E409</f>
        <v>193</v>
      </c>
      <c r="F127" s="72">
        <f>'[3]Individual Scores'!F409</f>
        <v>168</v>
      </c>
      <c r="G127" s="72">
        <f>'[3]Individual Scores'!G409</f>
        <v>173</v>
      </c>
      <c r="H127" s="72">
        <f>'[3]Individual Scores'!H409</f>
        <v>141</v>
      </c>
      <c r="I127" s="72">
        <f>'[3]Individual Scores'!I409</f>
        <v>184</v>
      </c>
      <c r="J127" s="72">
        <f>'[3]Individual Scores'!J409</f>
        <v>971</v>
      </c>
      <c r="K127" s="73">
        <f>'[3]Individual Scores'!K409</f>
        <v>161.83333333333334</v>
      </c>
    </row>
    <row r="128" spans="1:11" x14ac:dyDescent="0.25">
      <c r="A128" s="70">
        <f t="shared" si="1"/>
        <v>120</v>
      </c>
      <c r="B128" s="72" t="str">
        <f>'[3]Individual Scores'!B286</f>
        <v>Holmes, Casey</v>
      </c>
      <c r="C128" s="72" t="str">
        <f>'[3]Individual Scores'!C286</f>
        <v>Ottawa University</v>
      </c>
      <c r="D128" s="72">
        <f>'[3]Individual Scores'!D286</f>
        <v>157</v>
      </c>
      <c r="E128" s="72">
        <f>'[3]Individual Scores'!E286</f>
        <v>160</v>
      </c>
      <c r="F128" s="72">
        <f>'[3]Individual Scores'!F286</f>
        <v>155</v>
      </c>
      <c r="G128" s="72">
        <f>'[3]Individual Scores'!G286</f>
        <v>197</v>
      </c>
      <c r="H128" s="72">
        <f>'[3]Individual Scores'!H286</f>
        <v>133</v>
      </c>
      <c r="I128" s="72">
        <f>'[3]Individual Scores'!I286</f>
        <v>160</v>
      </c>
      <c r="J128" s="72">
        <f>'[3]Individual Scores'!J286</f>
        <v>962</v>
      </c>
      <c r="K128" s="73">
        <f>'[3]Individual Scores'!K286</f>
        <v>160.33333333333334</v>
      </c>
    </row>
    <row r="129" spans="1:11" x14ac:dyDescent="0.25">
      <c r="A129" s="70">
        <f t="shared" si="1"/>
        <v>121</v>
      </c>
      <c r="B129" s="72" t="str">
        <f>'[3]Individual Scores'!B275</f>
        <v>March, Melissa</v>
      </c>
      <c r="C129" s="72" t="str">
        <f>'[3]Individual Scores'!C275</f>
        <v>North Central College</v>
      </c>
      <c r="D129" s="72">
        <f>'[3]Individual Scores'!D275</f>
        <v>162</v>
      </c>
      <c r="E129" s="72">
        <f>'[3]Individual Scores'!E275</f>
        <v>146</v>
      </c>
      <c r="F129" s="72">
        <f>'[3]Individual Scores'!F275</f>
        <v>139</v>
      </c>
      <c r="G129" s="72">
        <f>'[3]Individual Scores'!G275</f>
        <v>171</v>
      </c>
      <c r="H129" s="72">
        <f>'[3]Individual Scores'!H275</f>
        <v>161</v>
      </c>
      <c r="I129" s="72">
        <f>'[3]Individual Scores'!I275</f>
        <v>183</v>
      </c>
      <c r="J129" s="72">
        <f>'[3]Individual Scores'!J275</f>
        <v>962</v>
      </c>
      <c r="K129" s="73">
        <f>'[3]Individual Scores'!K275</f>
        <v>160.33333333333334</v>
      </c>
    </row>
    <row r="130" spans="1:11" x14ac:dyDescent="0.25">
      <c r="A130" s="70">
        <f t="shared" si="1"/>
        <v>122</v>
      </c>
      <c r="B130" s="72" t="str">
        <f>'[3]Individual Scores'!B219</f>
        <v>Ebert, Mikayla</v>
      </c>
      <c r="C130" s="72" t="str">
        <f>'[3]Individual Scores'!C219</f>
        <v>Minnesota State University Mankato</v>
      </c>
      <c r="D130" s="72">
        <f>'[3]Individual Scores'!D219</f>
        <v>183</v>
      </c>
      <c r="E130" s="72">
        <f>'[3]Individual Scores'!E219</f>
        <v>146</v>
      </c>
      <c r="F130" s="72">
        <f>'[3]Individual Scores'!F219</f>
        <v>163</v>
      </c>
      <c r="G130" s="72">
        <f>'[3]Individual Scores'!G219</f>
        <v>164</v>
      </c>
      <c r="H130" s="72">
        <f>'[3]Individual Scores'!H219</f>
        <v>147</v>
      </c>
      <c r="I130" s="72">
        <f>'[3]Individual Scores'!I219</f>
        <v>152</v>
      </c>
      <c r="J130" s="72">
        <f>'[3]Individual Scores'!J219</f>
        <v>955</v>
      </c>
      <c r="K130" s="73">
        <f>'[3]Individual Scores'!K219</f>
        <v>159.16666666666666</v>
      </c>
    </row>
    <row r="131" spans="1:11" x14ac:dyDescent="0.25">
      <c r="A131" s="70">
        <f t="shared" si="1"/>
        <v>123</v>
      </c>
      <c r="B131" s="71" t="str">
        <f>'[3]Individual Scores'!B406</f>
        <v>Furman, Allison</v>
      </c>
      <c r="C131" s="72" t="str">
        <f>'[3]Individual Scores'!C406</f>
        <v>Waldorf University</v>
      </c>
      <c r="D131" s="72">
        <f>'[3]Individual Scores'!D406</f>
        <v>136</v>
      </c>
      <c r="E131" s="72">
        <f>'[3]Individual Scores'!E406</f>
        <v>137</v>
      </c>
      <c r="F131" s="72">
        <f>'[3]Individual Scores'!F406</f>
        <v>150</v>
      </c>
      <c r="G131" s="72">
        <f>'[3]Individual Scores'!G406</f>
        <v>156</v>
      </c>
      <c r="H131" s="72">
        <f>'[3]Individual Scores'!H406</f>
        <v>210</v>
      </c>
      <c r="I131" s="72">
        <f>'[3]Individual Scores'!I406</f>
        <v>164</v>
      </c>
      <c r="J131" s="72">
        <f>'[3]Individual Scores'!J406</f>
        <v>953</v>
      </c>
      <c r="K131" s="73">
        <f>'[3]Individual Scores'!K406</f>
        <v>158.83333333333334</v>
      </c>
    </row>
    <row r="132" spans="1:11" x14ac:dyDescent="0.25">
      <c r="A132" s="70">
        <f t="shared" si="1"/>
        <v>124</v>
      </c>
      <c r="B132" s="72" t="str">
        <f>'[3]Individual Scores'!B267</f>
        <v>King, Becca</v>
      </c>
      <c r="C132" s="72" t="str">
        <f>'[3]Individual Scores'!C267</f>
        <v>Newman University</v>
      </c>
      <c r="D132" s="72">
        <f>'[3]Individual Scores'!D267</f>
        <v>0</v>
      </c>
      <c r="E132" s="72">
        <f>'[3]Individual Scores'!E267</f>
        <v>207</v>
      </c>
      <c r="F132" s="72">
        <f>'[3]Individual Scores'!F267</f>
        <v>193</v>
      </c>
      <c r="G132" s="72">
        <f>'[3]Individual Scores'!G267</f>
        <v>181</v>
      </c>
      <c r="H132" s="72">
        <f>'[3]Individual Scores'!H267</f>
        <v>190</v>
      </c>
      <c r="I132" s="72">
        <f>'[3]Individual Scores'!I267</f>
        <v>182</v>
      </c>
      <c r="J132" s="72">
        <f>'[3]Individual Scores'!J267</f>
        <v>953</v>
      </c>
      <c r="K132" s="73">
        <f>'[3]Individual Scores'!K267</f>
        <v>190.6</v>
      </c>
    </row>
    <row r="133" spans="1:11" x14ac:dyDescent="0.25">
      <c r="A133" s="70">
        <f t="shared" si="1"/>
        <v>125</v>
      </c>
      <c r="B133" s="72" t="str">
        <f>'[3]Individual Scores'!B309</f>
        <v>Harmon, Debb</v>
      </c>
      <c r="C133" s="72" t="str">
        <f>'[3]Individual Scores'!C310</f>
        <v>Robert Morris University Orland Park</v>
      </c>
      <c r="D133" s="72">
        <f>'[3]Individual Scores'!D310</f>
        <v>158</v>
      </c>
      <c r="E133" s="72">
        <f>'[3]Individual Scores'!E310</f>
        <v>180</v>
      </c>
      <c r="F133" s="72">
        <f>'[3]Individual Scores'!F310</f>
        <v>146</v>
      </c>
      <c r="G133" s="72">
        <f>'[3]Individual Scores'!G310</f>
        <v>168</v>
      </c>
      <c r="H133" s="72">
        <f>'[3]Individual Scores'!H310</f>
        <v>152</v>
      </c>
      <c r="I133" s="72">
        <f>'[3]Individual Scores'!I310</f>
        <v>143</v>
      </c>
      <c r="J133" s="72">
        <f>'[3]Individual Scores'!J310</f>
        <v>947</v>
      </c>
      <c r="K133" s="73">
        <f>'[3]Individual Scores'!K310</f>
        <v>157.83333333333334</v>
      </c>
    </row>
    <row r="134" spans="1:11" x14ac:dyDescent="0.25">
      <c r="A134" s="70">
        <f t="shared" si="1"/>
        <v>126</v>
      </c>
      <c r="B134" s="72" t="str">
        <f>'[3]Individual Scores'!B65</f>
        <v>Hansen, Riley</v>
      </c>
      <c r="C134" s="72" t="str">
        <f>'[3]Individual Scores'!C65</f>
        <v>College of St. Mary</v>
      </c>
      <c r="D134" s="72">
        <f>'[3]Individual Scores'!D65</f>
        <v>181</v>
      </c>
      <c r="E134" s="72">
        <f>'[3]Individual Scores'!E65</f>
        <v>124</v>
      </c>
      <c r="F134" s="72">
        <f>'[3]Individual Scores'!F65</f>
        <v>157</v>
      </c>
      <c r="G134" s="72">
        <f>'[3]Individual Scores'!G65</f>
        <v>176</v>
      </c>
      <c r="H134" s="72">
        <f>'[3]Individual Scores'!H65</f>
        <v>138</v>
      </c>
      <c r="I134" s="72">
        <f>'[3]Individual Scores'!I65</f>
        <v>169</v>
      </c>
      <c r="J134" s="72">
        <f>'[3]Individual Scores'!J65</f>
        <v>945</v>
      </c>
      <c r="K134" s="73">
        <f>'[3]Individual Scores'!K65</f>
        <v>157.5</v>
      </c>
    </row>
    <row r="135" spans="1:11" x14ac:dyDescent="0.25">
      <c r="A135" s="70">
        <f t="shared" si="1"/>
        <v>127</v>
      </c>
      <c r="B135" s="71" t="str">
        <f>'[3]Individual Scores'!B496</f>
        <v>Dreyfus, Veronica</v>
      </c>
      <c r="C135" s="72" t="str">
        <f>'[3]Individual Scores'!C496</f>
        <v>Robert Morris University IL - JV</v>
      </c>
      <c r="D135" s="72">
        <f>'[3]Individual Scores'!D496</f>
        <v>172</v>
      </c>
      <c r="E135" s="72">
        <f>'[3]Individual Scores'!E496</f>
        <v>228</v>
      </c>
      <c r="F135" s="72">
        <f>'[3]Individual Scores'!F496</f>
        <v>201</v>
      </c>
      <c r="G135" s="72">
        <f>'[3]Individual Scores'!G496</f>
        <v>195</v>
      </c>
      <c r="H135" s="72">
        <f>'[3]Individual Scores'!H496</f>
        <v>148</v>
      </c>
      <c r="I135" s="72">
        <f>'[3]Individual Scores'!I496</f>
        <v>0</v>
      </c>
      <c r="J135" s="72">
        <f>'[3]Individual Scores'!J496</f>
        <v>944</v>
      </c>
      <c r="K135" s="73">
        <f>'[3]Individual Scores'!K496</f>
        <v>188.8</v>
      </c>
    </row>
    <row r="136" spans="1:11" x14ac:dyDescent="0.25">
      <c r="A136" s="70">
        <f t="shared" si="1"/>
        <v>128</v>
      </c>
      <c r="B136" s="71" t="str">
        <f>'[3]Individual Scores'!B484</f>
        <v>Magee, Britni</v>
      </c>
      <c r="C136" s="72" t="str">
        <f>'[3]Individual Scores'!C484</f>
        <v>Newman University - JV</v>
      </c>
      <c r="D136" s="72">
        <f>'[3]Individual Scores'!D484</f>
        <v>0</v>
      </c>
      <c r="E136" s="72">
        <f>'[3]Individual Scores'!E484</f>
        <v>167</v>
      </c>
      <c r="F136" s="72">
        <f>'[3]Individual Scores'!F484</f>
        <v>221</v>
      </c>
      <c r="G136" s="72">
        <f>'[3]Individual Scores'!G484</f>
        <v>236</v>
      </c>
      <c r="H136" s="72">
        <f>'[3]Individual Scores'!H484</f>
        <v>163</v>
      </c>
      <c r="I136" s="72">
        <f>'[3]Individual Scores'!I484</f>
        <v>156</v>
      </c>
      <c r="J136" s="72">
        <f>'[3]Individual Scores'!J484</f>
        <v>943</v>
      </c>
      <c r="K136" s="73">
        <f>'[3]Individual Scores'!K484</f>
        <v>188.6</v>
      </c>
    </row>
    <row r="137" spans="1:11" x14ac:dyDescent="0.25">
      <c r="A137" s="70">
        <f t="shared" si="1"/>
        <v>129</v>
      </c>
      <c r="B137" s="72" t="str">
        <f>'[3]Individual Scores'!B374</f>
        <v>Kaberlein, Lauren</v>
      </c>
      <c r="C137" s="72" t="str">
        <f>'[3]Individual Scores'!C374</f>
        <v>University of Wisconsin Milwaukee</v>
      </c>
      <c r="D137" s="72">
        <f>'[3]Individual Scores'!D374</f>
        <v>152</v>
      </c>
      <c r="E137" s="72">
        <f>'[3]Individual Scores'!E374</f>
        <v>147</v>
      </c>
      <c r="F137" s="72">
        <f>'[3]Individual Scores'!F374</f>
        <v>181</v>
      </c>
      <c r="G137" s="72">
        <f>'[3]Individual Scores'!G374</f>
        <v>141</v>
      </c>
      <c r="H137" s="72">
        <f>'[3]Individual Scores'!H374</f>
        <v>172</v>
      </c>
      <c r="I137" s="72">
        <f>'[3]Individual Scores'!I374</f>
        <v>145</v>
      </c>
      <c r="J137" s="72">
        <f>'[3]Individual Scores'!J374</f>
        <v>938</v>
      </c>
      <c r="K137" s="73">
        <f>'[3]Individual Scores'!K374</f>
        <v>156.33333333333334</v>
      </c>
    </row>
    <row r="138" spans="1:11" x14ac:dyDescent="0.25">
      <c r="A138" s="70">
        <f t="shared" si="1"/>
        <v>130</v>
      </c>
      <c r="B138" s="72" t="str">
        <f>'[3]Individual Scores'!B45</f>
        <v>Ketchum, Amber</v>
      </c>
      <c r="C138" s="72" t="str">
        <f>'[3]Individual Scores'!C45</f>
        <v>Baker University</v>
      </c>
      <c r="D138" s="72">
        <f>'[3]Individual Scores'!D45</f>
        <v>0</v>
      </c>
      <c r="E138" s="72">
        <f>'[3]Individual Scores'!E45</f>
        <v>134</v>
      </c>
      <c r="F138" s="72">
        <f>'[3]Individual Scores'!F45</f>
        <v>167</v>
      </c>
      <c r="G138" s="72">
        <f>'[3]Individual Scores'!G45</f>
        <v>198</v>
      </c>
      <c r="H138" s="72">
        <f>'[3]Individual Scores'!H45</f>
        <v>233</v>
      </c>
      <c r="I138" s="72">
        <f>'[3]Individual Scores'!I45</f>
        <v>205</v>
      </c>
      <c r="J138" s="72">
        <f>'[3]Individual Scores'!J45</f>
        <v>937</v>
      </c>
      <c r="K138" s="73">
        <f>'[3]Individual Scores'!K45</f>
        <v>187.4</v>
      </c>
    </row>
    <row r="139" spans="1:11" x14ac:dyDescent="0.25">
      <c r="A139" s="70">
        <f t="shared" ref="A139:A202" si="2">SUM(A138+1)</f>
        <v>131</v>
      </c>
      <c r="B139" s="72" t="str">
        <f>'[3]Individual Scores'!B223</f>
        <v>Voss, Megan</v>
      </c>
      <c r="C139" s="72" t="str">
        <f>'[3]Individual Scores'!C223</f>
        <v>Minnesota State University Mankato</v>
      </c>
      <c r="D139" s="72">
        <f>'[3]Individual Scores'!D223</f>
        <v>148</v>
      </c>
      <c r="E139" s="72">
        <f>'[3]Individual Scores'!E223</f>
        <v>162</v>
      </c>
      <c r="F139" s="72">
        <f>'[3]Individual Scores'!F223</f>
        <v>137</v>
      </c>
      <c r="G139" s="72">
        <f>'[3]Individual Scores'!G223</f>
        <v>205</v>
      </c>
      <c r="H139" s="72">
        <f>'[3]Individual Scores'!H223</f>
        <v>131</v>
      </c>
      <c r="I139" s="72">
        <f>'[3]Individual Scores'!I223</f>
        <v>152</v>
      </c>
      <c r="J139" s="72">
        <f>'[3]Individual Scores'!J223</f>
        <v>935</v>
      </c>
      <c r="K139" s="73">
        <f>'[3]Individual Scores'!K223</f>
        <v>155.83333333333334</v>
      </c>
    </row>
    <row r="140" spans="1:11" x14ac:dyDescent="0.25">
      <c r="A140" s="70">
        <f t="shared" si="2"/>
        <v>132</v>
      </c>
      <c r="B140" s="72" t="str">
        <f>'[3]Individual Scores'!B387</f>
        <v>Nicewander, Elissa</v>
      </c>
      <c r="C140" s="72" t="str">
        <f>'[3]Individual Scores'!C387</f>
        <v>University of Wisconsin Oshkosh</v>
      </c>
      <c r="D140" s="72">
        <f>'[3]Individual Scores'!D387</f>
        <v>147</v>
      </c>
      <c r="E140" s="72">
        <f>'[3]Individual Scores'!E387</f>
        <v>156</v>
      </c>
      <c r="F140" s="72">
        <f>'[3]Individual Scores'!F387</f>
        <v>154</v>
      </c>
      <c r="G140" s="72">
        <f>'[3]Individual Scores'!G387</f>
        <v>176</v>
      </c>
      <c r="H140" s="72">
        <f>'[3]Individual Scores'!H387</f>
        <v>155</v>
      </c>
      <c r="I140" s="72">
        <f>'[3]Individual Scores'!I387</f>
        <v>144</v>
      </c>
      <c r="J140" s="72">
        <f>'[3]Individual Scores'!J387</f>
        <v>932</v>
      </c>
      <c r="K140" s="73">
        <f>'[3]Individual Scores'!K387</f>
        <v>155.33333333333334</v>
      </c>
    </row>
    <row r="141" spans="1:11" x14ac:dyDescent="0.25">
      <c r="A141" s="70">
        <f t="shared" si="2"/>
        <v>133</v>
      </c>
      <c r="B141" s="72" t="str">
        <f>'[3]Individual Scores'!B230</f>
        <v>Corbin, Karissa</v>
      </c>
      <c r="C141" s="72" t="str">
        <f>'[3]Individual Scores'!C230</f>
        <v>Missouri Baptist University</v>
      </c>
      <c r="D141" s="72">
        <f>'[3]Individual Scores'!D230</f>
        <v>153</v>
      </c>
      <c r="E141" s="72">
        <f>'[3]Individual Scores'!E230</f>
        <v>157</v>
      </c>
      <c r="F141" s="72">
        <f>'[3]Individual Scores'!F230</f>
        <v>171</v>
      </c>
      <c r="G141" s="72">
        <f>'[3]Individual Scores'!G230</f>
        <v>158</v>
      </c>
      <c r="H141" s="72">
        <f>'[3]Individual Scores'!H230</f>
        <v>115</v>
      </c>
      <c r="I141" s="72">
        <f>'[3]Individual Scores'!I230</f>
        <v>172</v>
      </c>
      <c r="J141" s="72">
        <f>'[3]Individual Scores'!J230</f>
        <v>926</v>
      </c>
      <c r="K141" s="73">
        <f>'[3]Individual Scores'!K230</f>
        <v>154.33333333333334</v>
      </c>
    </row>
    <row r="142" spans="1:11" x14ac:dyDescent="0.25">
      <c r="A142" s="70">
        <f t="shared" si="2"/>
        <v>134</v>
      </c>
      <c r="B142" s="72" t="str">
        <f>'[3]Individual Scores'!B277</f>
        <v>Smith, Sabrina</v>
      </c>
      <c r="C142" s="72" t="str">
        <f>'[3]Individual Scores'!C277</f>
        <v>North Central College</v>
      </c>
      <c r="D142" s="72">
        <f>'[3]Individual Scores'!D277</f>
        <v>160</v>
      </c>
      <c r="E142" s="72">
        <f>'[3]Individual Scores'!E277</f>
        <v>124</v>
      </c>
      <c r="F142" s="72">
        <f>'[3]Individual Scores'!F277</f>
        <v>191</v>
      </c>
      <c r="G142" s="72">
        <f>'[3]Individual Scores'!G277</f>
        <v>157</v>
      </c>
      <c r="H142" s="72">
        <f>'[3]Individual Scores'!H277</f>
        <v>132</v>
      </c>
      <c r="I142" s="72">
        <f>'[3]Individual Scores'!I277</f>
        <v>161</v>
      </c>
      <c r="J142" s="72">
        <f>'[3]Individual Scores'!J277</f>
        <v>925</v>
      </c>
      <c r="K142" s="73">
        <f>'[3]Individual Scores'!K277</f>
        <v>154.16666666666666</v>
      </c>
    </row>
    <row r="143" spans="1:11" x14ac:dyDescent="0.25">
      <c r="A143" s="70">
        <f t="shared" si="2"/>
        <v>135</v>
      </c>
      <c r="B143" s="72" t="str">
        <f>'[3]Individual Scores'!B132</f>
        <v>Napierkowski, Lexi</v>
      </c>
      <c r="C143" s="72" t="str">
        <f>'[3]Individual Scores'!C132</f>
        <v>Illinois State University</v>
      </c>
      <c r="D143" s="72">
        <f>'[3]Individual Scores'!D132</f>
        <v>158</v>
      </c>
      <c r="E143" s="72">
        <f>'[3]Individual Scores'!E132</f>
        <v>148</v>
      </c>
      <c r="F143" s="72">
        <f>'[3]Individual Scores'!F132</f>
        <v>149</v>
      </c>
      <c r="G143" s="72">
        <f>'[3]Individual Scores'!G132</f>
        <v>159</v>
      </c>
      <c r="H143" s="72">
        <f>'[3]Individual Scores'!H132</f>
        <v>128</v>
      </c>
      <c r="I143" s="72">
        <f>'[3]Individual Scores'!I132</f>
        <v>181</v>
      </c>
      <c r="J143" s="72">
        <f>'[3]Individual Scores'!J132</f>
        <v>923</v>
      </c>
      <c r="K143" s="73">
        <f>'[3]Individual Scores'!K132</f>
        <v>153.83333333333334</v>
      </c>
    </row>
    <row r="144" spans="1:11" x14ac:dyDescent="0.25">
      <c r="A144" s="70">
        <f t="shared" si="2"/>
        <v>136</v>
      </c>
      <c r="B144" s="72" t="str">
        <f>'[3]Individual Scores'!B133</f>
        <v>Mutters, Melissa</v>
      </c>
      <c r="C144" s="72" t="str">
        <f>'[3]Individual Scores'!C133</f>
        <v>Illinois State University</v>
      </c>
      <c r="D144" s="72">
        <f>'[3]Individual Scores'!D133</f>
        <v>135</v>
      </c>
      <c r="E144" s="72">
        <f>'[3]Individual Scores'!E133</f>
        <v>174</v>
      </c>
      <c r="F144" s="72">
        <f>'[3]Individual Scores'!F133</f>
        <v>177</v>
      </c>
      <c r="G144" s="72">
        <f>'[3]Individual Scores'!G133</f>
        <v>141</v>
      </c>
      <c r="H144" s="72">
        <f>'[3]Individual Scores'!H133</f>
        <v>144</v>
      </c>
      <c r="I144" s="72">
        <f>'[3]Individual Scores'!I133</f>
        <v>149</v>
      </c>
      <c r="J144" s="72">
        <f>'[3]Individual Scores'!J133</f>
        <v>920</v>
      </c>
      <c r="K144" s="73">
        <f>'[3]Individual Scores'!K133</f>
        <v>153.33333333333334</v>
      </c>
    </row>
    <row r="145" spans="1:11" x14ac:dyDescent="0.25">
      <c r="A145" s="70">
        <f t="shared" si="2"/>
        <v>137</v>
      </c>
      <c r="B145" s="72" t="str">
        <f>'[3]Individual Scores'!B364</f>
        <v>Lairson, Lydia</v>
      </c>
      <c r="C145" s="72" t="str">
        <f>'[3]Individual Scores'!C364</f>
        <v>University of Wisconsin LaCrosse</v>
      </c>
      <c r="D145" s="72">
        <f>'[3]Individual Scores'!D364</f>
        <v>132</v>
      </c>
      <c r="E145" s="72">
        <f>'[3]Individual Scores'!E364</f>
        <v>144</v>
      </c>
      <c r="F145" s="72">
        <f>'[3]Individual Scores'!F364</f>
        <v>154</v>
      </c>
      <c r="G145" s="72">
        <f>'[3]Individual Scores'!G364</f>
        <v>175</v>
      </c>
      <c r="H145" s="72">
        <f>'[3]Individual Scores'!H364</f>
        <v>156</v>
      </c>
      <c r="I145" s="72">
        <f>'[3]Individual Scores'!I364</f>
        <v>158</v>
      </c>
      <c r="J145" s="72">
        <f>'[3]Individual Scores'!J364</f>
        <v>919</v>
      </c>
      <c r="K145" s="73">
        <f>'[3]Individual Scores'!K364</f>
        <v>153.16666666666666</v>
      </c>
    </row>
    <row r="146" spans="1:11" x14ac:dyDescent="0.25">
      <c r="A146" s="70">
        <f t="shared" si="2"/>
        <v>138</v>
      </c>
      <c r="B146" s="72" t="str">
        <f>'[3]Individual Scores'!B363</f>
        <v>Krueger, Kelsie</v>
      </c>
      <c r="C146" s="72" t="str">
        <f>'[3]Individual Scores'!C365</f>
        <v>University of Wisconsin LaCrosse</v>
      </c>
      <c r="D146" s="72">
        <f>'[3]Individual Scores'!D365</f>
        <v>136</v>
      </c>
      <c r="E146" s="72">
        <f>'[3]Individual Scores'!E365</f>
        <v>162</v>
      </c>
      <c r="F146" s="72">
        <f>'[3]Individual Scores'!F365</f>
        <v>202</v>
      </c>
      <c r="G146" s="72">
        <f>'[3]Individual Scores'!G365</f>
        <v>113</v>
      </c>
      <c r="H146" s="72">
        <f>'[3]Individual Scores'!H365</f>
        <v>160</v>
      </c>
      <c r="I146" s="72">
        <f>'[3]Individual Scores'!I365</f>
        <v>145</v>
      </c>
      <c r="J146" s="72">
        <f>'[3]Individual Scores'!J365</f>
        <v>918</v>
      </c>
      <c r="K146" s="73">
        <f>'[3]Individual Scores'!K365</f>
        <v>153</v>
      </c>
    </row>
    <row r="147" spans="1:11" x14ac:dyDescent="0.25">
      <c r="A147" s="70">
        <f t="shared" si="2"/>
        <v>139</v>
      </c>
      <c r="B147" s="72" t="str">
        <f>'[3]Individual Scores'!B31</f>
        <v>Baron, Vanessa</v>
      </c>
      <c r="C147" s="72" t="str">
        <f>'[3]Individual Scores'!C31</f>
        <v>Aurora University</v>
      </c>
      <c r="D147" s="72">
        <f>'[3]Individual Scores'!D31</f>
        <v>144</v>
      </c>
      <c r="E147" s="72">
        <f>'[3]Individual Scores'!E31</f>
        <v>180</v>
      </c>
      <c r="F147" s="72">
        <f>'[3]Individual Scores'!F31</f>
        <v>161</v>
      </c>
      <c r="G147" s="72">
        <f>'[3]Individual Scores'!G31</f>
        <v>154</v>
      </c>
      <c r="H147" s="72">
        <f>'[3]Individual Scores'!H31</f>
        <v>133</v>
      </c>
      <c r="I147" s="72">
        <f>'[3]Individual Scores'!I31</f>
        <v>144</v>
      </c>
      <c r="J147" s="72">
        <f>'[3]Individual Scores'!J31</f>
        <v>916</v>
      </c>
      <c r="K147" s="73">
        <f>'[3]Individual Scores'!K31</f>
        <v>152.66666666666666</v>
      </c>
    </row>
    <row r="148" spans="1:11" x14ac:dyDescent="0.25">
      <c r="A148" s="70">
        <f t="shared" si="2"/>
        <v>140</v>
      </c>
      <c r="B148" s="72" t="str">
        <f>'[3]Individual Scores'!B97</f>
        <v>Sieffert, Anna</v>
      </c>
      <c r="C148" s="72" t="str">
        <f>'[3]Individual Scores'!C97</f>
        <v>Davenport University</v>
      </c>
      <c r="D148" s="72">
        <f>'[3]Individual Scores'!D97</f>
        <v>151</v>
      </c>
      <c r="E148" s="72">
        <f>'[3]Individual Scores'!E97</f>
        <v>133</v>
      </c>
      <c r="F148" s="72">
        <f>'[3]Individual Scores'!F97</f>
        <v>189</v>
      </c>
      <c r="G148" s="72">
        <f>'[3]Individual Scores'!G97</f>
        <v>175</v>
      </c>
      <c r="H148" s="72">
        <f>'[3]Individual Scores'!H97</f>
        <v>135</v>
      </c>
      <c r="I148" s="72">
        <f>'[3]Individual Scores'!I97</f>
        <v>124</v>
      </c>
      <c r="J148" s="72">
        <f>'[3]Individual Scores'!J97</f>
        <v>907</v>
      </c>
      <c r="K148" s="73">
        <f>'[3]Individual Scores'!K97</f>
        <v>151.16666666666666</v>
      </c>
    </row>
    <row r="149" spans="1:11" x14ac:dyDescent="0.25">
      <c r="A149" s="70">
        <f t="shared" si="2"/>
        <v>141</v>
      </c>
      <c r="B149" s="72" t="str">
        <f>'[3]Individual Scores'!B60</f>
        <v>Kolsrud, Shanna</v>
      </c>
      <c r="C149" s="72" t="str">
        <f>'[3]Individual Scores'!C60</f>
        <v>Clarke University</v>
      </c>
      <c r="D149" s="72">
        <f>'[3]Individual Scores'!D60</f>
        <v>184</v>
      </c>
      <c r="E149" s="72">
        <f>'[3]Individual Scores'!E60</f>
        <v>191</v>
      </c>
      <c r="F149" s="72">
        <f>'[3]Individual Scores'!F60</f>
        <v>193</v>
      </c>
      <c r="G149" s="72">
        <f>'[3]Individual Scores'!G60</f>
        <v>192</v>
      </c>
      <c r="H149" s="72">
        <f>'[3]Individual Scores'!H60</f>
        <v>146</v>
      </c>
      <c r="I149" s="72">
        <f>'[3]Individual Scores'!I60</f>
        <v>0</v>
      </c>
      <c r="J149" s="72">
        <f>'[3]Individual Scores'!J60</f>
        <v>906</v>
      </c>
      <c r="K149" s="73">
        <f>'[3]Individual Scores'!K60</f>
        <v>181.2</v>
      </c>
    </row>
    <row r="150" spans="1:11" x14ac:dyDescent="0.25">
      <c r="A150" s="70">
        <f t="shared" si="2"/>
        <v>142</v>
      </c>
      <c r="B150" s="72" t="str">
        <f>'[3]Individual Scores'!B209</f>
        <v>Schnicke, Brittney</v>
      </c>
      <c r="C150" s="72" t="str">
        <f>'[3]Individual Scores'!C209</f>
        <v>Midland University</v>
      </c>
      <c r="D150" s="72">
        <f>'[3]Individual Scores'!D209</f>
        <v>0</v>
      </c>
      <c r="E150" s="72">
        <f>'[3]Individual Scores'!E209</f>
        <v>191</v>
      </c>
      <c r="F150" s="72">
        <f>'[3]Individual Scores'!F209</f>
        <v>180</v>
      </c>
      <c r="G150" s="72">
        <f>'[3]Individual Scores'!G209</f>
        <v>164</v>
      </c>
      <c r="H150" s="72">
        <f>'[3]Individual Scores'!H209</f>
        <v>192</v>
      </c>
      <c r="I150" s="72">
        <f>'[3]Individual Scores'!I209</f>
        <v>175</v>
      </c>
      <c r="J150" s="72">
        <f>'[3]Individual Scores'!J209</f>
        <v>902</v>
      </c>
      <c r="K150" s="73">
        <f>'[3]Individual Scores'!K209</f>
        <v>180.4</v>
      </c>
    </row>
    <row r="151" spans="1:11" x14ac:dyDescent="0.25">
      <c r="A151" s="70">
        <f t="shared" si="2"/>
        <v>143</v>
      </c>
      <c r="B151" s="72" t="str">
        <f>'[3]Individual Scores'!B253</f>
        <v>Gerou, Savannah</v>
      </c>
      <c r="C151" s="72" t="str">
        <f>'[3]Individual Scores'!C253</f>
        <v>Mount Mercy University</v>
      </c>
      <c r="D151" s="72">
        <f>'[3]Individual Scores'!D253</f>
        <v>230</v>
      </c>
      <c r="E151" s="72">
        <f>'[3]Individual Scores'!E253</f>
        <v>159</v>
      </c>
      <c r="F151" s="72">
        <f>'[3]Individual Scores'!F253</f>
        <v>153</v>
      </c>
      <c r="G151" s="72">
        <f>'[3]Individual Scores'!G253</f>
        <v>140</v>
      </c>
      <c r="H151" s="72">
        <f>'[3]Individual Scores'!H253</f>
        <v>0</v>
      </c>
      <c r="I151" s="72">
        <f>'[3]Individual Scores'!I253</f>
        <v>220</v>
      </c>
      <c r="J151" s="72">
        <f>'[3]Individual Scores'!J253</f>
        <v>902</v>
      </c>
      <c r="K151" s="73">
        <f>'[3]Individual Scores'!K253</f>
        <v>180.4</v>
      </c>
    </row>
    <row r="152" spans="1:11" x14ac:dyDescent="0.25">
      <c r="A152" s="70">
        <f t="shared" si="2"/>
        <v>144</v>
      </c>
      <c r="B152" s="72" t="str">
        <f>'[3]Individual Scores'!B124</f>
        <v>Tyra, Amanda</v>
      </c>
      <c r="C152" s="72" t="str">
        <f>'[3]Individual Scores'!C124</f>
        <v>Hastings College</v>
      </c>
      <c r="D152" s="72">
        <f>'[3]Individual Scores'!D124</f>
        <v>157</v>
      </c>
      <c r="E152" s="72">
        <f>'[3]Individual Scores'!E124</f>
        <v>0</v>
      </c>
      <c r="F152" s="72">
        <f>'[3]Individual Scores'!F124</f>
        <v>160</v>
      </c>
      <c r="G152" s="72">
        <f>'[3]Individual Scores'!G124</f>
        <v>188</v>
      </c>
      <c r="H152" s="72">
        <f>'[3]Individual Scores'!H124</f>
        <v>193</v>
      </c>
      <c r="I152" s="72">
        <f>'[3]Individual Scores'!I124</f>
        <v>201</v>
      </c>
      <c r="J152" s="72">
        <f>'[3]Individual Scores'!J124</f>
        <v>899</v>
      </c>
      <c r="K152" s="73">
        <f>'[3]Individual Scores'!K124</f>
        <v>179.8</v>
      </c>
    </row>
    <row r="153" spans="1:11" x14ac:dyDescent="0.25">
      <c r="A153" s="70">
        <f t="shared" si="2"/>
        <v>145</v>
      </c>
      <c r="B153" s="71" t="str">
        <f>'[3]Individual Scores'!B442</f>
        <v>Mcgrath, Jessica</v>
      </c>
      <c r="C153" s="72" t="str">
        <f>'[3]Individual Scores'!C442</f>
        <v>Clarke University - JV</v>
      </c>
      <c r="D153" s="72">
        <f>'[3]Individual Scores'!D442</f>
        <v>144</v>
      </c>
      <c r="E153" s="72">
        <f>'[3]Individual Scores'!E442</f>
        <v>169</v>
      </c>
      <c r="F153" s="72">
        <f>'[3]Individual Scores'!F442</f>
        <v>147</v>
      </c>
      <c r="G153" s="72">
        <f>'[3]Individual Scores'!G442</f>
        <v>129</v>
      </c>
      <c r="H153" s="72">
        <f>'[3]Individual Scores'!H442</f>
        <v>159</v>
      </c>
      <c r="I153" s="72">
        <f>'[3]Individual Scores'!I442</f>
        <v>149</v>
      </c>
      <c r="J153" s="72">
        <f>'[3]Individual Scores'!J442</f>
        <v>897</v>
      </c>
      <c r="K153" s="73">
        <f>'[3]Individual Scores'!K442</f>
        <v>149.5</v>
      </c>
    </row>
    <row r="154" spans="1:11" x14ac:dyDescent="0.25">
      <c r="A154" s="70">
        <f t="shared" si="2"/>
        <v>146</v>
      </c>
      <c r="B154" s="72" t="str">
        <f>'[3]Individual Scores'!B145</f>
        <v>Waidelich, Neva</v>
      </c>
      <c r="C154" s="72" t="str">
        <f>'[3]Individual Scores'!C145</f>
        <v>Iowa Central Community College</v>
      </c>
      <c r="D154" s="72">
        <f>'[3]Individual Scores'!D145</f>
        <v>185</v>
      </c>
      <c r="E154" s="72">
        <f>'[3]Individual Scores'!E145</f>
        <v>162</v>
      </c>
      <c r="F154" s="72">
        <f>'[3]Individual Scores'!F145</f>
        <v>0</v>
      </c>
      <c r="G154" s="72">
        <f>'[3]Individual Scores'!G145</f>
        <v>174</v>
      </c>
      <c r="H154" s="72">
        <f>'[3]Individual Scores'!H145</f>
        <v>188</v>
      </c>
      <c r="I154" s="72">
        <f>'[3]Individual Scores'!I145</f>
        <v>188</v>
      </c>
      <c r="J154" s="72">
        <f>'[3]Individual Scores'!J145</f>
        <v>897</v>
      </c>
      <c r="K154" s="73">
        <f>'[3]Individual Scores'!K145</f>
        <v>179.4</v>
      </c>
    </row>
    <row r="155" spans="1:11" x14ac:dyDescent="0.25">
      <c r="A155" s="70">
        <f t="shared" si="2"/>
        <v>147</v>
      </c>
      <c r="B155" s="72" t="str">
        <f>'[3]Individual Scores'!B181</f>
        <v>Tabor, Katlyn</v>
      </c>
      <c r="C155" s="72" t="str">
        <f>'[3]Individual Scores'!C181</f>
        <v>Kansas Wesleyan University</v>
      </c>
      <c r="D155" s="72">
        <f>'[3]Individual Scores'!D181</f>
        <v>0</v>
      </c>
      <c r="E155" s="72">
        <f>'[3]Individual Scores'!E181</f>
        <v>191</v>
      </c>
      <c r="F155" s="72">
        <f>'[3]Individual Scores'!F181</f>
        <v>169</v>
      </c>
      <c r="G155" s="72">
        <f>'[3]Individual Scores'!G181</f>
        <v>180</v>
      </c>
      <c r="H155" s="72">
        <f>'[3]Individual Scores'!H181</f>
        <v>180</v>
      </c>
      <c r="I155" s="72">
        <f>'[3]Individual Scores'!I181</f>
        <v>176</v>
      </c>
      <c r="J155" s="72">
        <f>'[3]Individual Scores'!J181</f>
        <v>896</v>
      </c>
      <c r="K155" s="73">
        <f>'[3]Individual Scores'!K181</f>
        <v>179.2</v>
      </c>
    </row>
    <row r="156" spans="1:11" x14ac:dyDescent="0.25">
      <c r="A156" s="70">
        <f t="shared" si="2"/>
        <v>148</v>
      </c>
      <c r="B156" s="71" t="str">
        <f>'[3]Individual Scores'!B509</f>
        <v>Schweiger, Amber</v>
      </c>
      <c r="C156" s="72" t="str">
        <f>'[3]Individual Scores'!C509</f>
        <v>St. Ambrose University - JV</v>
      </c>
      <c r="D156" s="72">
        <f>'[3]Individual Scores'!D509</f>
        <v>202</v>
      </c>
      <c r="E156" s="72">
        <f>'[3]Individual Scores'!E509</f>
        <v>167</v>
      </c>
      <c r="F156" s="72">
        <f>'[3]Individual Scores'!F509</f>
        <v>165</v>
      </c>
      <c r="G156" s="72">
        <f>'[3]Individual Scores'!G509</f>
        <v>0</v>
      </c>
      <c r="H156" s="72">
        <f>'[3]Individual Scores'!H509</f>
        <v>204</v>
      </c>
      <c r="I156" s="72">
        <f>'[3]Individual Scores'!I509</f>
        <v>156</v>
      </c>
      <c r="J156" s="72">
        <f>'[3]Individual Scores'!J509</f>
        <v>894</v>
      </c>
      <c r="K156" s="73">
        <f>'[3]Individual Scores'!K509</f>
        <v>178.8</v>
      </c>
    </row>
    <row r="157" spans="1:11" x14ac:dyDescent="0.25">
      <c r="A157" s="70">
        <f t="shared" si="2"/>
        <v>149</v>
      </c>
      <c r="B157" s="71" t="str">
        <f>'[3]Individual Scores'!B473</f>
        <v>Tschantz, Alexis</v>
      </c>
      <c r="C157" s="72" t="str">
        <f>'[3]Individual Scores'!C473</f>
        <v>Mount Mercy University - JV</v>
      </c>
      <c r="D157" s="72">
        <f>'[3]Individual Scores'!D473</f>
        <v>183</v>
      </c>
      <c r="E157" s="72">
        <f>'[3]Individual Scores'!E473</f>
        <v>160</v>
      </c>
      <c r="F157" s="72">
        <f>'[3]Individual Scores'!F473</f>
        <v>174</v>
      </c>
      <c r="G157" s="72">
        <f>'[3]Individual Scores'!G473</f>
        <v>211</v>
      </c>
      <c r="H157" s="72">
        <f>'[3]Individual Scores'!H473</f>
        <v>165</v>
      </c>
      <c r="I157" s="72">
        <f>'[3]Individual Scores'!I473</f>
        <v>0</v>
      </c>
      <c r="J157" s="72">
        <f>'[3]Individual Scores'!J473</f>
        <v>893</v>
      </c>
      <c r="K157" s="73">
        <f>'[3]Individual Scores'!K473</f>
        <v>178.6</v>
      </c>
    </row>
    <row r="158" spans="1:11" x14ac:dyDescent="0.25">
      <c r="A158" s="70">
        <f t="shared" si="2"/>
        <v>150</v>
      </c>
      <c r="B158" s="72" t="str">
        <f>'[3]Individual Scores'!B373</f>
        <v>Jonet, Erika</v>
      </c>
      <c r="C158" s="72" t="str">
        <f>'[3]Individual Scores'!C373</f>
        <v>University of Wisconsin Milwaukee</v>
      </c>
      <c r="D158" s="72">
        <f>'[3]Individual Scores'!D373</f>
        <v>117</v>
      </c>
      <c r="E158" s="72">
        <f>'[3]Individual Scores'!E373</f>
        <v>150</v>
      </c>
      <c r="F158" s="72">
        <f>'[3]Individual Scores'!F373</f>
        <v>135</v>
      </c>
      <c r="G158" s="72">
        <f>'[3]Individual Scores'!G373</f>
        <v>134</v>
      </c>
      <c r="H158" s="72">
        <f>'[3]Individual Scores'!H373</f>
        <v>189</v>
      </c>
      <c r="I158" s="72">
        <f>'[3]Individual Scores'!I373</f>
        <v>167</v>
      </c>
      <c r="J158" s="72">
        <f>'[3]Individual Scores'!J373</f>
        <v>892</v>
      </c>
      <c r="K158" s="73">
        <f>'[3]Individual Scores'!K373</f>
        <v>148.66666666666666</v>
      </c>
    </row>
    <row r="159" spans="1:11" x14ac:dyDescent="0.25">
      <c r="A159" s="70">
        <f t="shared" si="2"/>
        <v>151</v>
      </c>
      <c r="B159" s="72" t="str">
        <f>'[3]Individual Scores'!B64</f>
        <v>Green, Katelyn</v>
      </c>
      <c r="C159" s="72" t="str">
        <f>'[3]Individual Scores'!C64</f>
        <v>College of St. Mary</v>
      </c>
      <c r="D159" s="72">
        <f>'[3]Individual Scores'!D64</f>
        <v>168</v>
      </c>
      <c r="E159" s="72">
        <f>'[3]Individual Scores'!E64</f>
        <v>125</v>
      </c>
      <c r="F159" s="72">
        <f>'[3]Individual Scores'!F64</f>
        <v>165</v>
      </c>
      <c r="G159" s="72">
        <f>'[3]Individual Scores'!G64</f>
        <v>130</v>
      </c>
      <c r="H159" s="72">
        <f>'[3]Individual Scores'!H64</f>
        <v>165</v>
      </c>
      <c r="I159" s="72">
        <f>'[3]Individual Scores'!I64</f>
        <v>136</v>
      </c>
      <c r="J159" s="72">
        <f>'[3]Individual Scores'!J64</f>
        <v>889</v>
      </c>
      <c r="K159" s="73">
        <f>'[3]Individual Scores'!K64</f>
        <v>148.16666666666666</v>
      </c>
    </row>
    <row r="160" spans="1:11" x14ac:dyDescent="0.25">
      <c r="A160" s="70">
        <f t="shared" si="2"/>
        <v>152</v>
      </c>
      <c r="B160" s="72" t="str">
        <f>'[3]Individual Scores'!B75</f>
        <v>Bonnes, Kylie</v>
      </c>
      <c r="C160" s="72" t="str">
        <f>'[3]Individual Scores'!C75</f>
        <v>Columbia College</v>
      </c>
      <c r="D160" s="72">
        <f>'[3]Individual Scores'!D75</f>
        <v>117</v>
      </c>
      <c r="E160" s="72">
        <f>'[3]Individual Scores'!E75</f>
        <v>129</v>
      </c>
      <c r="F160" s="72">
        <f>'[3]Individual Scores'!F75</f>
        <v>107</v>
      </c>
      <c r="G160" s="72">
        <f>'[3]Individual Scores'!G75</f>
        <v>176</v>
      </c>
      <c r="H160" s="72">
        <f>'[3]Individual Scores'!H75</f>
        <v>162</v>
      </c>
      <c r="I160" s="72">
        <f>'[3]Individual Scores'!I75</f>
        <v>194</v>
      </c>
      <c r="J160" s="72">
        <f>'[3]Individual Scores'!J75</f>
        <v>885</v>
      </c>
      <c r="K160" s="73">
        <f>'[3]Individual Scores'!K75</f>
        <v>147.5</v>
      </c>
    </row>
    <row r="161" spans="1:11" x14ac:dyDescent="0.25">
      <c r="A161" s="70">
        <f t="shared" si="2"/>
        <v>153</v>
      </c>
      <c r="B161" s="72" t="str">
        <f>'[3]Individual Scores'!B10</f>
        <v>Schutz, Brooklynn</v>
      </c>
      <c r="C161" s="72" t="str">
        <f>'[3]Individual Scores'!C10</f>
        <v>Ancilla College</v>
      </c>
      <c r="D161" s="72">
        <f>'[3]Individual Scores'!D10</f>
        <v>205</v>
      </c>
      <c r="E161" s="72">
        <f>'[3]Individual Scores'!E10</f>
        <v>182</v>
      </c>
      <c r="F161" s="72">
        <f>'[3]Individual Scores'!F10</f>
        <v>147</v>
      </c>
      <c r="G161" s="72">
        <f>'[3]Individual Scores'!G10</f>
        <v>0</v>
      </c>
      <c r="H161" s="72">
        <f>'[3]Individual Scores'!H10</f>
        <v>177</v>
      </c>
      <c r="I161" s="72">
        <f>'[3]Individual Scores'!I10</f>
        <v>170</v>
      </c>
      <c r="J161" s="72">
        <f>'[3]Individual Scores'!J10</f>
        <v>881</v>
      </c>
      <c r="K161" s="73">
        <f>'[3]Individual Scores'!K10</f>
        <v>176.2</v>
      </c>
    </row>
    <row r="162" spans="1:11" x14ac:dyDescent="0.25">
      <c r="A162" s="70">
        <f t="shared" si="2"/>
        <v>154</v>
      </c>
      <c r="B162" s="72" t="str">
        <f>'[3]Individual Scores'!B154</f>
        <v>Keller, Kim</v>
      </c>
      <c r="C162" s="72" t="str">
        <f>'[3]Individual Scores'!C154</f>
        <v>Iowa State University</v>
      </c>
      <c r="D162" s="72">
        <f>'[3]Individual Scores'!D154</f>
        <v>136</v>
      </c>
      <c r="E162" s="72">
        <f>'[3]Individual Scores'!E154</f>
        <v>170</v>
      </c>
      <c r="F162" s="72">
        <f>'[3]Individual Scores'!F154</f>
        <v>157</v>
      </c>
      <c r="G162" s="72">
        <f>'[3]Individual Scores'!G154</f>
        <v>145</v>
      </c>
      <c r="H162" s="72">
        <f>'[3]Individual Scores'!H154</f>
        <v>136</v>
      </c>
      <c r="I162" s="72">
        <f>'[3]Individual Scores'!I154</f>
        <v>135</v>
      </c>
      <c r="J162" s="72">
        <f>'[3]Individual Scores'!J154</f>
        <v>879</v>
      </c>
      <c r="K162" s="73">
        <f>'[3]Individual Scores'!K154</f>
        <v>146.5</v>
      </c>
    </row>
    <row r="163" spans="1:11" x14ac:dyDescent="0.25">
      <c r="A163" s="70">
        <f t="shared" si="2"/>
        <v>155</v>
      </c>
      <c r="B163" s="71" t="str">
        <f>'[3]Individual Scores'!B471</f>
        <v>Roe, Victoria</v>
      </c>
      <c r="C163" s="72" t="str">
        <f>'[3]Individual Scores'!C471</f>
        <v>Mount Mercy University - JV</v>
      </c>
      <c r="D163" s="72">
        <f>'[3]Individual Scores'!D471</f>
        <v>174</v>
      </c>
      <c r="E163" s="72">
        <f>'[3]Individual Scores'!E471</f>
        <v>191</v>
      </c>
      <c r="F163" s="72">
        <f>'[3]Individual Scores'!F471</f>
        <v>154</v>
      </c>
      <c r="G163" s="72">
        <f>'[3]Individual Scores'!G471</f>
        <v>0</v>
      </c>
      <c r="H163" s="72">
        <f>'[3]Individual Scores'!H471</f>
        <v>181</v>
      </c>
      <c r="I163" s="72">
        <f>'[3]Individual Scores'!I471</f>
        <v>177</v>
      </c>
      <c r="J163" s="72">
        <f>'[3]Individual Scores'!J471</f>
        <v>877</v>
      </c>
      <c r="K163" s="73">
        <f>'[3]Individual Scores'!K471</f>
        <v>175.4</v>
      </c>
    </row>
    <row r="164" spans="1:11" x14ac:dyDescent="0.25">
      <c r="A164" s="70">
        <f t="shared" si="2"/>
        <v>156</v>
      </c>
      <c r="B164" s="71" t="str">
        <f>'[3]Individual Scores'!B429</f>
        <v>Farley, Audra</v>
      </c>
      <c r="C164" s="72" t="str">
        <f>'[3]Individual Scores'!C429</f>
        <v xml:space="preserve">William Penn University  </v>
      </c>
      <c r="D164" s="72">
        <f>'[3]Individual Scores'!D429</f>
        <v>177</v>
      </c>
      <c r="E164" s="72">
        <f>'[3]Individual Scores'!E429</f>
        <v>156</v>
      </c>
      <c r="F164" s="72">
        <f>'[3]Individual Scores'!F429</f>
        <v>0</v>
      </c>
      <c r="G164" s="72">
        <f>'[3]Individual Scores'!G429</f>
        <v>215</v>
      </c>
      <c r="H164" s="72">
        <f>'[3]Individual Scores'!H429</f>
        <v>161</v>
      </c>
      <c r="I164" s="72">
        <f>'[3]Individual Scores'!I429</f>
        <v>164</v>
      </c>
      <c r="J164" s="72">
        <f>'[3]Individual Scores'!J429</f>
        <v>873</v>
      </c>
      <c r="K164" s="73">
        <f>'[3]Individual Scores'!K429</f>
        <v>174.6</v>
      </c>
    </row>
    <row r="165" spans="1:11" x14ac:dyDescent="0.25">
      <c r="A165" s="70">
        <f t="shared" si="2"/>
        <v>157</v>
      </c>
      <c r="B165" s="72" t="str">
        <f>'[3]Individual Scores'!B317</f>
        <v>Wozniak, Alexandra</v>
      </c>
      <c r="C165" s="72" t="str">
        <f>'[3]Individual Scores'!C317</f>
        <v>Saint Xavier University</v>
      </c>
      <c r="D165" s="72">
        <f>'[3]Individual Scores'!D317</f>
        <v>164</v>
      </c>
      <c r="E165" s="72">
        <f>'[3]Individual Scores'!E317</f>
        <v>201</v>
      </c>
      <c r="F165" s="72">
        <f>'[3]Individual Scores'!F317</f>
        <v>161</v>
      </c>
      <c r="G165" s="72">
        <f>'[3]Individual Scores'!G317</f>
        <v>187</v>
      </c>
      <c r="H165" s="72">
        <f>'[3]Individual Scores'!H317</f>
        <v>156</v>
      </c>
      <c r="I165" s="72">
        <f>'[3]Individual Scores'!I317</f>
        <v>0</v>
      </c>
      <c r="J165" s="72">
        <f>'[3]Individual Scores'!J317</f>
        <v>869</v>
      </c>
      <c r="K165" s="73">
        <f>'[3]Individual Scores'!K317</f>
        <v>173.8</v>
      </c>
    </row>
    <row r="166" spans="1:11" x14ac:dyDescent="0.25">
      <c r="A166" s="70">
        <f t="shared" si="2"/>
        <v>158</v>
      </c>
      <c r="B166" s="72" t="str">
        <f>'[3]Individual Scores'!B76</f>
        <v>Combs, Zaria</v>
      </c>
      <c r="C166" s="72" t="str">
        <f>'[3]Individual Scores'!C76</f>
        <v>Columbia College</v>
      </c>
      <c r="D166" s="72">
        <f>'[3]Individual Scores'!D76</f>
        <v>126</v>
      </c>
      <c r="E166" s="72">
        <f>'[3]Individual Scores'!E76</f>
        <v>163</v>
      </c>
      <c r="F166" s="72">
        <f>'[3]Individual Scores'!F76</f>
        <v>135</v>
      </c>
      <c r="G166" s="72">
        <f>'[3]Individual Scores'!G76</f>
        <v>155</v>
      </c>
      <c r="H166" s="72">
        <f>'[3]Individual Scores'!H76</f>
        <v>155</v>
      </c>
      <c r="I166" s="72">
        <f>'[3]Individual Scores'!I76</f>
        <v>134</v>
      </c>
      <c r="J166" s="72">
        <f>'[3]Individual Scores'!J76</f>
        <v>868</v>
      </c>
      <c r="K166" s="73">
        <f>'[3]Individual Scores'!K76</f>
        <v>144.66666666666666</v>
      </c>
    </row>
    <row r="167" spans="1:11" x14ac:dyDescent="0.25">
      <c r="A167" s="70">
        <f t="shared" si="2"/>
        <v>159</v>
      </c>
      <c r="B167" s="72" t="str">
        <f>'[3]Individual Scores'!B388</f>
        <v>Tessen, Nicole</v>
      </c>
      <c r="C167" s="72" t="str">
        <f>'[3]Individual Scores'!C388</f>
        <v>University of Wisconsin Oshkosh</v>
      </c>
      <c r="D167" s="72">
        <f>'[3]Individual Scores'!D388</f>
        <v>124</v>
      </c>
      <c r="E167" s="72">
        <f>'[3]Individual Scores'!E388</f>
        <v>166</v>
      </c>
      <c r="F167" s="72">
        <f>'[3]Individual Scores'!F388</f>
        <v>148</v>
      </c>
      <c r="G167" s="72">
        <f>'[3]Individual Scores'!G388</f>
        <v>140</v>
      </c>
      <c r="H167" s="72">
        <f>'[3]Individual Scores'!H388</f>
        <v>167</v>
      </c>
      <c r="I167" s="72">
        <f>'[3]Individual Scores'!I388</f>
        <v>119</v>
      </c>
      <c r="J167" s="72">
        <f>'[3]Individual Scores'!J388</f>
        <v>864</v>
      </c>
      <c r="K167" s="73">
        <f>'[3]Individual Scores'!K388</f>
        <v>144</v>
      </c>
    </row>
    <row r="168" spans="1:11" x14ac:dyDescent="0.25">
      <c r="A168" s="70">
        <f t="shared" si="2"/>
        <v>160</v>
      </c>
      <c r="B168" s="72" t="str">
        <f>'[3]Individual Scores'!B377</f>
        <v>Ure, Kayla</v>
      </c>
      <c r="C168" s="72" t="str">
        <f>'[3]Individual Scores'!C377</f>
        <v>University of Wisconsin Milwaukee</v>
      </c>
      <c r="D168" s="72">
        <f>'[3]Individual Scores'!D377</f>
        <v>127</v>
      </c>
      <c r="E168" s="72">
        <f>'[3]Individual Scores'!E377</f>
        <v>151</v>
      </c>
      <c r="F168" s="72">
        <f>'[3]Individual Scores'!F377</f>
        <v>147</v>
      </c>
      <c r="G168" s="72">
        <f>'[3]Individual Scores'!G377</f>
        <v>166</v>
      </c>
      <c r="H168" s="72">
        <f>'[3]Individual Scores'!H377</f>
        <v>132</v>
      </c>
      <c r="I168" s="72">
        <f>'[3]Individual Scores'!I377</f>
        <v>140</v>
      </c>
      <c r="J168" s="72">
        <f>'[3]Individual Scores'!J377</f>
        <v>863</v>
      </c>
      <c r="K168" s="73">
        <f>'[3]Individual Scores'!K377</f>
        <v>143.83333333333334</v>
      </c>
    </row>
    <row r="169" spans="1:11" x14ac:dyDescent="0.25">
      <c r="A169" s="70">
        <f t="shared" si="2"/>
        <v>161</v>
      </c>
      <c r="B169" s="72" t="str">
        <f>'[3]Individual Scores'!B11</f>
        <v>Heflin, Megan</v>
      </c>
      <c r="C169" s="72" t="str">
        <f>'[3]Individual Scores'!C11</f>
        <v>Ancilla College</v>
      </c>
      <c r="D169" s="72">
        <f>'[3]Individual Scores'!D11</f>
        <v>203</v>
      </c>
      <c r="E169" s="72">
        <f>'[3]Individual Scores'!E11</f>
        <v>196</v>
      </c>
      <c r="F169" s="72">
        <f>'[3]Individual Scores'!F11</f>
        <v>128</v>
      </c>
      <c r="G169" s="72">
        <f>'[3]Individual Scores'!G11</f>
        <v>0</v>
      </c>
      <c r="H169" s="72">
        <f>'[3]Individual Scores'!H11</f>
        <v>172</v>
      </c>
      <c r="I169" s="72">
        <f>'[3]Individual Scores'!I11</f>
        <v>163</v>
      </c>
      <c r="J169" s="72">
        <f>'[3]Individual Scores'!J11</f>
        <v>862</v>
      </c>
      <c r="K169" s="73">
        <f>'[3]Individual Scores'!K11</f>
        <v>172.4</v>
      </c>
    </row>
    <row r="170" spans="1:11" x14ac:dyDescent="0.25">
      <c r="A170" s="70">
        <f t="shared" si="2"/>
        <v>162</v>
      </c>
      <c r="B170" s="72" t="str">
        <f>'[3]Individual Scores'!B34</f>
        <v>Mackie, Hannah</v>
      </c>
      <c r="C170" s="72" t="str">
        <f>'[3]Individual Scores'!C34</f>
        <v>Aurora University</v>
      </c>
      <c r="D170" s="72">
        <f>'[3]Individual Scores'!D34</f>
        <v>168</v>
      </c>
      <c r="E170" s="72">
        <f>'[3]Individual Scores'!E34</f>
        <v>180</v>
      </c>
      <c r="F170" s="72">
        <f>'[3]Individual Scores'!F34</f>
        <v>178</v>
      </c>
      <c r="G170" s="72">
        <f>'[3]Individual Scores'!G34</f>
        <v>164</v>
      </c>
      <c r="H170" s="72">
        <f>'[3]Individual Scores'!H34</f>
        <v>162</v>
      </c>
      <c r="I170" s="72">
        <f>'[3]Individual Scores'!I34</f>
        <v>0</v>
      </c>
      <c r="J170" s="72">
        <f>'[3]Individual Scores'!J34</f>
        <v>852</v>
      </c>
      <c r="K170" s="73">
        <f>'[3]Individual Scores'!K34</f>
        <v>170.4</v>
      </c>
    </row>
    <row r="171" spans="1:11" x14ac:dyDescent="0.25">
      <c r="A171" s="70">
        <f t="shared" si="2"/>
        <v>163</v>
      </c>
      <c r="B171" s="72" t="str">
        <f>'[3]Individual Scores'!B385</f>
        <v>Hauser, Olivia</v>
      </c>
      <c r="C171" s="72" t="str">
        <f>'[3]Individual Scores'!C385</f>
        <v>University of Wisconsin Oshkosh</v>
      </c>
      <c r="D171" s="72">
        <f>'[3]Individual Scores'!D385</f>
        <v>121</v>
      </c>
      <c r="E171" s="72">
        <f>'[3]Individual Scores'!E385</f>
        <v>130</v>
      </c>
      <c r="F171" s="72">
        <f>'[3]Individual Scores'!F385</f>
        <v>187</v>
      </c>
      <c r="G171" s="72">
        <f>'[3]Individual Scores'!G385</f>
        <v>138</v>
      </c>
      <c r="H171" s="72">
        <f>'[3]Individual Scores'!H385</f>
        <v>142</v>
      </c>
      <c r="I171" s="72">
        <f>'[3]Individual Scores'!I385</f>
        <v>126</v>
      </c>
      <c r="J171" s="72">
        <f>'[3]Individual Scores'!J385</f>
        <v>844</v>
      </c>
      <c r="K171" s="73">
        <f>'[3]Individual Scores'!K385</f>
        <v>140.66666666666666</v>
      </c>
    </row>
    <row r="172" spans="1:11" x14ac:dyDescent="0.25">
      <c r="A172" s="70">
        <f t="shared" si="2"/>
        <v>164</v>
      </c>
      <c r="B172" s="72" t="str">
        <f>'[3]Individual Scores'!B324</f>
        <v>Gill, Sydney</v>
      </c>
      <c r="C172" s="72" t="str">
        <f>'[3]Individual Scores'!C324</f>
        <v>Saint Xavier University</v>
      </c>
      <c r="D172" s="72">
        <f>'[3]Individual Scores'!D324</f>
        <v>173</v>
      </c>
      <c r="E172" s="72">
        <f>'[3]Individual Scores'!E324</f>
        <v>180</v>
      </c>
      <c r="F172" s="72">
        <f>'[3]Individual Scores'!F324</f>
        <v>161</v>
      </c>
      <c r="G172" s="72">
        <f>'[3]Individual Scores'!G324</f>
        <v>173</v>
      </c>
      <c r="H172" s="72">
        <f>'[3]Individual Scores'!H324</f>
        <v>149</v>
      </c>
      <c r="I172" s="72">
        <f>'[3]Individual Scores'!I324</f>
        <v>0</v>
      </c>
      <c r="J172" s="72">
        <f>'[3]Individual Scores'!J324</f>
        <v>836</v>
      </c>
      <c r="K172" s="73">
        <f>'[3]Individual Scores'!K324</f>
        <v>167.2</v>
      </c>
    </row>
    <row r="173" spans="1:11" x14ac:dyDescent="0.25">
      <c r="A173" s="70">
        <f t="shared" si="2"/>
        <v>165</v>
      </c>
      <c r="B173" s="72" t="str">
        <f>'[3]Individual Scores'!B174</f>
        <v>Darrow, Melanie</v>
      </c>
      <c r="C173" s="72" t="str">
        <f>'[3]Individual Scores'!C174</f>
        <v>Kansas Wesleyan University</v>
      </c>
      <c r="D173" s="72">
        <f>'[3]Individual Scores'!D174</f>
        <v>179</v>
      </c>
      <c r="E173" s="72">
        <f>'[3]Individual Scores'!E174</f>
        <v>160</v>
      </c>
      <c r="F173" s="72">
        <f>'[3]Individual Scores'!F174</f>
        <v>0</v>
      </c>
      <c r="G173" s="72">
        <f>'[3]Individual Scores'!G174</f>
        <v>156</v>
      </c>
      <c r="H173" s="72">
        <f>'[3]Individual Scores'!H174</f>
        <v>150</v>
      </c>
      <c r="I173" s="72">
        <f>'[3]Individual Scores'!I174</f>
        <v>190</v>
      </c>
      <c r="J173" s="72">
        <f>'[3]Individual Scores'!J174</f>
        <v>835</v>
      </c>
      <c r="K173" s="73">
        <f>'[3]Individual Scores'!K174</f>
        <v>167</v>
      </c>
    </row>
    <row r="174" spans="1:11" x14ac:dyDescent="0.25">
      <c r="A174" s="70">
        <f t="shared" si="2"/>
        <v>166</v>
      </c>
      <c r="B174" s="71" t="str">
        <f>'[3]Individual Scores'!B485</f>
        <v>Collins, Kacey</v>
      </c>
      <c r="C174" s="72" t="str">
        <f>'[3]Individual Scores'!C485</f>
        <v>Newman University - JV</v>
      </c>
      <c r="D174" s="72">
        <f>'[3]Individual Scores'!D485</f>
        <v>182</v>
      </c>
      <c r="E174" s="72">
        <f>'[3]Individual Scores'!E485</f>
        <v>169</v>
      </c>
      <c r="F174" s="72">
        <f>'[3]Individual Scores'!F485</f>
        <v>167</v>
      </c>
      <c r="G174" s="72">
        <f>'[3]Individual Scores'!G485</f>
        <v>162</v>
      </c>
      <c r="H174" s="72">
        <f>'[3]Individual Scores'!H485</f>
        <v>153</v>
      </c>
      <c r="I174" s="72">
        <f>'[3]Individual Scores'!I485</f>
        <v>0</v>
      </c>
      <c r="J174" s="72">
        <f>'[3]Individual Scores'!J485</f>
        <v>833</v>
      </c>
      <c r="K174" s="73">
        <f>'[3]Individual Scores'!K485</f>
        <v>166.6</v>
      </c>
    </row>
    <row r="175" spans="1:11" x14ac:dyDescent="0.25">
      <c r="A175" s="70">
        <f t="shared" si="2"/>
        <v>167</v>
      </c>
      <c r="B175" s="72" t="str">
        <f>'[3]Individual Scores'!B79</f>
        <v>West, Emma</v>
      </c>
      <c r="C175" s="72" t="str">
        <f>'[3]Individual Scores'!C79</f>
        <v>Columbia College</v>
      </c>
      <c r="D175" s="72">
        <f>'[3]Individual Scores'!D79</f>
        <v>85</v>
      </c>
      <c r="E175" s="72">
        <f>'[3]Individual Scores'!E79</f>
        <v>118</v>
      </c>
      <c r="F175" s="72">
        <f>'[3]Individual Scores'!F79</f>
        <v>123</v>
      </c>
      <c r="G175" s="72">
        <f>'[3]Individual Scores'!G79</f>
        <v>182</v>
      </c>
      <c r="H175" s="72">
        <f>'[3]Individual Scores'!H79</f>
        <v>190</v>
      </c>
      <c r="I175" s="72">
        <f>'[3]Individual Scores'!I79</f>
        <v>133</v>
      </c>
      <c r="J175" s="72">
        <f>'[3]Individual Scores'!J79</f>
        <v>831</v>
      </c>
      <c r="K175" s="73">
        <f>'[3]Individual Scores'!K79</f>
        <v>138.5</v>
      </c>
    </row>
    <row r="176" spans="1:11" x14ac:dyDescent="0.25">
      <c r="A176" s="70">
        <f t="shared" si="2"/>
        <v>168</v>
      </c>
      <c r="B176" s="72" t="str">
        <f>'[3]Individual Scores'!B131</f>
        <v>Engstrom, Sarah</v>
      </c>
      <c r="C176" s="72" t="str">
        <f>'[3]Individual Scores'!C131</f>
        <v>Illinois State University</v>
      </c>
      <c r="D176" s="72">
        <f>'[3]Individual Scores'!D131</f>
        <v>130</v>
      </c>
      <c r="E176" s="72">
        <f>'[3]Individual Scores'!E131</f>
        <v>106</v>
      </c>
      <c r="F176" s="72">
        <f>'[3]Individual Scores'!F131</f>
        <v>136</v>
      </c>
      <c r="G176" s="72">
        <f>'[3]Individual Scores'!G131</f>
        <v>149</v>
      </c>
      <c r="H176" s="72">
        <f>'[3]Individual Scores'!H131</f>
        <v>167</v>
      </c>
      <c r="I176" s="72">
        <f>'[3]Individual Scores'!I131</f>
        <v>135</v>
      </c>
      <c r="J176" s="72">
        <f>'[3]Individual Scores'!J131</f>
        <v>823</v>
      </c>
      <c r="K176" s="73">
        <f>'[3]Individual Scores'!K131</f>
        <v>137.16666666666666</v>
      </c>
    </row>
    <row r="177" spans="1:11" x14ac:dyDescent="0.25">
      <c r="A177" s="70">
        <f t="shared" si="2"/>
        <v>169</v>
      </c>
      <c r="B177" s="71" t="str">
        <f>'[3]Individual Scores'!B229</f>
        <v>Cannon, LaTasha</v>
      </c>
      <c r="C177" s="72" t="str">
        <f>'[3]Individual Scores'!C229</f>
        <v>Missouri Baptist University</v>
      </c>
      <c r="D177" s="72">
        <f>'[3]Individual Scores'!D229</f>
        <v>169</v>
      </c>
      <c r="E177" s="72">
        <f>'[3]Individual Scores'!E229</f>
        <v>0</v>
      </c>
      <c r="F177" s="72">
        <f>'[3]Individual Scores'!F229</f>
        <v>179</v>
      </c>
      <c r="G177" s="72">
        <f>'[3]Individual Scores'!G229</f>
        <v>145</v>
      </c>
      <c r="H177" s="72">
        <f>'[3]Individual Scores'!H229</f>
        <v>158</v>
      </c>
      <c r="I177" s="72">
        <f>'[3]Individual Scores'!I229</f>
        <v>171</v>
      </c>
      <c r="J177" s="72">
        <f>'[3]Individual Scores'!J229</f>
        <v>822</v>
      </c>
      <c r="K177" s="73">
        <f>'[3]Individual Scores'!K229</f>
        <v>164.4</v>
      </c>
    </row>
    <row r="178" spans="1:11" x14ac:dyDescent="0.25">
      <c r="A178" s="70">
        <f t="shared" si="2"/>
        <v>170</v>
      </c>
      <c r="B178" s="71" t="str">
        <f>'[3]Individual Scores'!B461</f>
        <v>Gish, Margie</v>
      </c>
      <c r="C178" s="72" t="str">
        <f>'[3]Individual Scores'!C461</f>
        <v>Lindenwood University - JV</v>
      </c>
      <c r="D178" s="72">
        <f>'[3]Individual Scores'!D461</f>
        <v>0</v>
      </c>
      <c r="E178" s="72">
        <f>'[3]Individual Scores'!E461</f>
        <v>174</v>
      </c>
      <c r="F178" s="72">
        <f>'[3]Individual Scores'!F461</f>
        <v>163</v>
      </c>
      <c r="G178" s="72">
        <f>'[3]Individual Scores'!G461</f>
        <v>145</v>
      </c>
      <c r="H178" s="72">
        <f>'[3]Individual Scores'!H461</f>
        <v>179</v>
      </c>
      <c r="I178" s="72">
        <f>'[3]Individual Scores'!I461</f>
        <v>148</v>
      </c>
      <c r="J178" s="72">
        <f>'[3]Individual Scores'!J461</f>
        <v>809</v>
      </c>
      <c r="K178" s="73">
        <f>'[3]Individual Scores'!K461</f>
        <v>161.80000000000001</v>
      </c>
    </row>
    <row r="179" spans="1:11" x14ac:dyDescent="0.25">
      <c r="A179" s="70">
        <f t="shared" si="2"/>
        <v>171</v>
      </c>
      <c r="B179" s="71" t="str">
        <f>'[3]Individual Scores'!B298</f>
        <v>Stary, Morgan</v>
      </c>
      <c r="C179" s="72" t="str">
        <f>'[3]Individual Scores'!C298</f>
        <v>Robert Morris University IL</v>
      </c>
      <c r="D179" s="72">
        <f>'[3]Individual Scores'!D298</f>
        <v>0</v>
      </c>
      <c r="E179" s="72">
        <f>'[3]Individual Scores'!E298</f>
        <v>254</v>
      </c>
      <c r="F179" s="72">
        <f>'[3]Individual Scores'!F298</f>
        <v>189</v>
      </c>
      <c r="G179" s="72">
        <f>'[3]Individual Scores'!G298</f>
        <v>193</v>
      </c>
      <c r="H179" s="72">
        <f>'[3]Individual Scores'!H298</f>
        <v>157</v>
      </c>
      <c r="I179" s="72">
        <f>'[3]Individual Scores'!I298</f>
        <v>0</v>
      </c>
      <c r="J179" s="72">
        <f>'[3]Individual Scores'!J298</f>
        <v>793</v>
      </c>
      <c r="K179" s="73">
        <f>'[3]Individual Scores'!K298</f>
        <v>198.25</v>
      </c>
    </row>
    <row r="180" spans="1:11" x14ac:dyDescent="0.25">
      <c r="A180" s="70">
        <f t="shared" si="2"/>
        <v>172</v>
      </c>
      <c r="B180" s="72" t="str">
        <f>'[3]Individual Scores'!B310</f>
        <v>Radovich, Katelyn</v>
      </c>
      <c r="C180" s="72" t="str">
        <f>'[3]Individual Scores'!C311</f>
        <v>Robert Morris University Orland Park</v>
      </c>
      <c r="D180" s="72">
        <f>'[3]Individual Scores'!D311</f>
        <v>182</v>
      </c>
      <c r="E180" s="72">
        <f>'[3]Individual Scores'!E311</f>
        <v>127</v>
      </c>
      <c r="F180" s="72">
        <f>'[3]Individual Scores'!F311</f>
        <v>202</v>
      </c>
      <c r="G180" s="72">
        <f>'[3]Individual Scores'!G311</f>
        <v>164</v>
      </c>
      <c r="H180" s="72">
        <f>'[3]Individual Scores'!H311</f>
        <v>113</v>
      </c>
      <c r="I180" s="72">
        <f>'[3]Individual Scores'!I311</f>
        <v>0</v>
      </c>
      <c r="J180" s="72">
        <f>'[3]Individual Scores'!J311</f>
        <v>788</v>
      </c>
      <c r="K180" s="73">
        <f>'[3]Individual Scores'!K311</f>
        <v>157.6</v>
      </c>
    </row>
    <row r="181" spans="1:11" x14ac:dyDescent="0.25">
      <c r="A181" s="70">
        <f t="shared" si="2"/>
        <v>173</v>
      </c>
      <c r="B181" s="72" t="str">
        <f>'[3]Individual Scores'!B323</f>
        <v>Gasca, Stephanie</v>
      </c>
      <c r="C181" s="72" t="str">
        <f>'[3]Individual Scores'!C323</f>
        <v>Saint Xavier University</v>
      </c>
      <c r="D181" s="72">
        <f>'[3]Individual Scores'!D323</f>
        <v>0</v>
      </c>
      <c r="E181" s="72">
        <f>'[3]Individual Scores'!E323</f>
        <v>209</v>
      </c>
      <c r="F181" s="72">
        <f>'[3]Individual Scores'!F323</f>
        <v>256</v>
      </c>
      <c r="G181" s="72">
        <f>'[3]Individual Scores'!G323</f>
        <v>160</v>
      </c>
      <c r="H181" s="72">
        <f>'[3]Individual Scores'!H323</f>
        <v>149</v>
      </c>
      <c r="I181" s="72">
        <f>'[3]Individual Scores'!I323</f>
        <v>0</v>
      </c>
      <c r="J181" s="72">
        <f>'[3]Individual Scores'!J323</f>
        <v>774</v>
      </c>
      <c r="K181" s="73">
        <f>'[3]Individual Scores'!K323</f>
        <v>193.5</v>
      </c>
    </row>
    <row r="182" spans="1:11" x14ac:dyDescent="0.25">
      <c r="A182" s="70">
        <f t="shared" si="2"/>
        <v>174</v>
      </c>
      <c r="B182" s="72" t="str">
        <f>'[3]Individual Scores'!B24</f>
        <v>Mucha, Katarzyna</v>
      </c>
      <c r="C182" s="72" t="str">
        <f>'[3]Individual Scores'!C24</f>
        <v>Augustana College</v>
      </c>
      <c r="D182" s="72">
        <f>'[3]Individual Scores'!D24</f>
        <v>0</v>
      </c>
      <c r="E182" s="72">
        <f>'[3]Individual Scores'!E24</f>
        <v>140</v>
      </c>
      <c r="F182" s="72">
        <f>'[3]Individual Scores'!F24</f>
        <v>147</v>
      </c>
      <c r="G182" s="72">
        <f>'[3]Individual Scores'!G24</f>
        <v>166</v>
      </c>
      <c r="H182" s="72">
        <f>'[3]Individual Scores'!H24</f>
        <v>174</v>
      </c>
      <c r="I182" s="72">
        <f>'[3]Individual Scores'!I24</f>
        <v>134</v>
      </c>
      <c r="J182" s="72">
        <f>'[3]Individual Scores'!J24</f>
        <v>761</v>
      </c>
      <c r="K182" s="73">
        <f>'[3]Individual Scores'!K24</f>
        <v>152.19999999999999</v>
      </c>
    </row>
    <row r="183" spans="1:11" x14ac:dyDescent="0.25">
      <c r="A183" s="70">
        <f t="shared" si="2"/>
        <v>175</v>
      </c>
      <c r="B183" s="72" t="str">
        <f>'[3]Individual Scores'!B153</f>
        <v>Keiper, Sabrina</v>
      </c>
      <c r="C183" s="72" t="str">
        <f>'[3]Individual Scores'!C153</f>
        <v>Iowa State University</v>
      </c>
      <c r="D183" s="72">
        <f>'[3]Individual Scores'!D153</f>
        <v>166</v>
      </c>
      <c r="E183" s="72">
        <f>'[3]Individual Scores'!E153</f>
        <v>144</v>
      </c>
      <c r="F183" s="72">
        <f>'[3]Individual Scores'!F153</f>
        <v>162</v>
      </c>
      <c r="G183" s="72">
        <f>'[3]Individual Scores'!G153</f>
        <v>165</v>
      </c>
      <c r="H183" s="72">
        <f>'[3]Individual Scores'!H153</f>
        <v>120</v>
      </c>
      <c r="I183" s="72">
        <f>'[3]Individual Scores'!I153</f>
        <v>0</v>
      </c>
      <c r="J183" s="72">
        <f>'[3]Individual Scores'!J153</f>
        <v>757</v>
      </c>
      <c r="K183" s="73">
        <f>'[3]Individual Scores'!K153</f>
        <v>151.4</v>
      </c>
    </row>
    <row r="184" spans="1:11" x14ac:dyDescent="0.25">
      <c r="A184" s="70">
        <f t="shared" si="2"/>
        <v>176</v>
      </c>
      <c r="B184" s="71" t="str">
        <f>'[3]Individual Scores'!B418</f>
        <v>Cobo, Estefania</v>
      </c>
      <c r="C184" s="72" t="str">
        <f>'[3]Individual Scores'!C418</f>
        <v>Wichita State University</v>
      </c>
      <c r="D184" s="72">
        <f>'[3]Individual Scores'!D418</f>
        <v>225</v>
      </c>
      <c r="E184" s="72">
        <f>'[3]Individual Scores'!E418</f>
        <v>159</v>
      </c>
      <c r="F184" s="72">
        <f>'[3]Individual Scores'!F418</f>
        <v>0</v>
      </c>
      <c r="G184" s="72">
        <f>'[3]Individual Scores'!G418</f>
        <v>203</v>
      </c>
      <c r="H184" s="72">
        <f>'[3]Individual Scores'!H418</f>
        <v>169</v>
      </c>
      <c r="I184" s="72">
        <f>'[3]Individual Scores'!I418</f>
        <v>0</v>
      </c>
      <c r="J184" s="72">
        <f>'[3]Individual Scores'!J418</f>
        <v>756</v>
      </c>
      <c r="K184" s="73">
        <f>'[3]Individual Scores'!K418</f>
        <v>189</v>
      </c>
    </row>
    <row r="185" spans="1:11" x14ac:dyDescent="0.25">
      <c r="A185" s="70">
        <f t="shared" si="2"/>
        <v>177</v>
      </c>
      <c r="B185" s="71" t="str">
        <f>'[3]Individual Scores'!B21</f>
        <v>Ficht, Staci</v>
      </c>
      <c r="C185" s="72" t="str">
        <f>'[3]Individual Scores'!C21</f>
        <v>Augustana College</v>
      </c>
      <c r="D185" s="72">
        <f>'[3]Individual Scores'!D21</f>
        <v>171</v>
      </c>
      <c r="E185" s="72">
        <f>'[3]Individual Scores'!E21</f>
        <v>133</v>
      </c>
      <c r="F185" s="72">
        <f>'[3]Individual Scores'!F21</f>
        <v>149</v>
      </c>
      <c r="G185" s="72">
        <f>'[3]Individual Scores'!G21</f>
        <v>114</v>
      </c>
      <c r="H185" s="72">
        <f>'[3]Individual Scores'!H21</f>
        <v>0</v>
      </c>
      <c r="I185" s="72">
        <f>'[3]Individual Scores'!I21</f>
        <v>187</v>
      </c>
      <c r="J185" s="72">
        <f>'[3]Individual Scores'!J21</f>
        <v>754</v>
      </c>
      <c r="K185" s="73">
        <f>'[3]Individual Scores'!K21</f>
        <v>150.80000000000001</v>
      </c>
    </row>
    <row r="186" spans="1:11" x14ac:dyDescent="0.25">
      <c r="A186" s="70">
        <f t="shared" si="2"/>
        <v>178</v>
      </c>
      <c r="B186" s="72" t="str">
        <f>'[3]Individual Scores'!B339</f>
        <v>Beadleston, Jessica</v>
      </c>
      <c r="C186" s="72" t="str">
        <f>'[3]Individual Scores'!C339</f>
        <v>University of Iowa</v>
      </c>
      <c r="D186" s="72">
        <f>'[3]Individual Scores'!D339</f>
        <v>133</v>
      </c>
      <c r="E186" s="72">
        <f>'[3]Individual Scores'!E339</f>
        <v>134</v>
      </c>
      <c r="F186" s="72">
        <f>'[3]Individual Scores'!F339</f>
        <v>0</v>
      </c>
      <c r="G186" s="72">
        <f>'[3]Individual Scores'!G339</f>
        <v>155</v>
      </c>
      <c r="H186" s="72">
        <f>'[3]Individual Scores'!H339</f>
        <v>148</v>
      </c>
      <c r="I186" s="72">
        <f>'[3]Individual Scores'!I339</f>
        <v>182</v>
      </c>
      <c r="J186" s="72">
        <f>'[3]Individual Scores'!J339</f>
        <v>752</v>
      </c>
      <c r="K186" s="73">
        <f>'[3]Individual Scores'!K339</f>
        <v>150.4</v>
      </c>
    </row>
    <row r="187" spans="1:11" x14ac:dyDescent="0.25">
      <c r="A187" s="70">
        <f t="shared" si="2"/>
        <v>179</v>
      </c>
      <c r="B187" s="71" t="str">
        <f>'[3]Individual Scores'!B423</f>
        <v>Woodard, Brooke</v>
      </c>
      <c r="C187" s="72" t="str">
        <f>'[3]Individual Scores'!C423</f>
        <v>Wichita State University</v>
      </c>
      <c r="D187" s="72">
        <f>'[3]Individual Scores'!D423</f>
        <v>180</v>
      </c>
      <c r="E187" s="72">
        <f>'[3]Individual Scores'!E423</f>
        <v>146</v>
      </c>
      <c r="F187" s="72">
        <f>'[3]Individual Scores'!F423</f>
        <v>0</v>
      </c>
      <c r="G187" s="72">
        <f>'[3]Individual Scores'!G423</f>
        <v>0</v>
      </c>
      <c r="H187" s="72">
        <f>'[3]Individual Scores'!H423</f>
        <v>226</v>
      </c>
      <c r="I187" s="72">
        <f>'[3]Individual Scores'!I423</f>
        <v>188</v>
      </c>
      <c r="J187" s="72">
        <f>'[3]Individual Scores'!J423</f>
        <v>740</v>
      </c>
      <c r="K187" s="73">
        <f>'[3]Individual Scores'!K423</f>
        <v>185</v>
      </c>
    </row>
    <row r="188" spans="1:11" x14ac:dyDescent="0.25">
      <c r="A188" s="70">
        <f t="shared" si="2"/>
        <v>180</v>
      </c>
      <c r="B188" s="72" t="str">
        <f>'[3]Individual Scores'!B354</f>
        <v>Tiritilli, Jordan</v>
      </c>
      <c r="C188" s="72" t="str">
        <f>'[3]Individual Scores'!C354</f>
        <v>University of St. Francis</v>
      </c>
      <c r="D188" s="72">
        <f>'[3]Individual Scores'!D354</f>
        <v>213</v>
      </c>
      <c r="E188" s="72">
        <f>'[3]Individual Scores'!E354</f>
        <v>233</v>
      </c>
      <c r="F188" s="72">
        <f>'[3]Individual Scores'!F354</f>
        <v>156</v>
      </c>
      <c r="G188" s="72">
        <f>'[3]Individual Scores'!G354</f>
        <v>125</v>
      </c>
      <c r="H188" s="72">
        <f>'[3]Individual Scores'!H354</f>
        <v>0</v>
      </c>
      <c r="I188" s="72">
        <f>'[3]Individual Scores'!I354</f>
        <v>0</v>
      </c>
      <c r="J188" s="72">
        <f>'[3]Individual Scores'!J354</f>
        <v>727</v>
      </c>
      <c r="K188" s="73">
        <f>'[3]Individual Scores'!K354</f>
        <v>181.75</v>
      </c>
    </row>
    <row r="189" spans="1:11" x14ac:dyDescent="0.25">
      <c r="A189" s="70">
        <f t="shared" si="2"/>
        <v>181</v>
      </c>
      <c r="B189" s="72" t="str">
        <f>'[3]Individual Scores'!B295</f>
        <v>Brown, Britney</v>
      </c>
      <c r="C189" s="72" t="str">
        <f>'[3]Individual Scores'!C295</f>
        <v>Robert Morris University IL</v>
      </c>
      <c r="D189" s="72">
        <f>'[3]Individual Scores'!D295</f>
        <v>191</v>
      </c>
      <c r="E189" s="72">
        <f>'[3]Individual Scores'!E295</f>
        <v>190</v>
      </c>
      <c r="F189" s="72">
        <f>'[3]Individual Scores'!F295</f>
        <v>181</v>
      </c>
      <c r="G189" s="72">
        <f>'[3]Individual Scores'!G295</f>
        <v>164</v>
      </c>
      <c r="H189" s="72">
        <f>'[3]Individual Scores'!H295</f>
        <v>0</v>
      </c>
      <c r="I189" s="72">
        <f>'[3]Individual Scores'!I295</f>
        <v>0</v>
      </c>
      <c r="J189" s="72">
        <f>'[3]Individual Scores'!J295</f>
        <v>726</v>
      </c>
      <c r="K189" s="73">
        <f>'[3]Individual Scores'!K295</f>
        <v>181.5</v>
      </c>
    </row>
    <row r="190" spans="1:11" x14ac:dyDescent="0.25">
      <c r="A190" s="70">
        <f t="shared" si="2"/>
        <v>182</v>
      </c>
      <c r="B190" s="72" t="str">
        <f>'[3]Individual Scores'!B273</f>
        <v>Jones, Anya</v>
      </c>
      <c r="C190" s="72" t="str">
        <f>'[3]Individual Scores'!C273</f>
        <v>North Central College</v>
      </c>
      <c r="D190" s="72">
        <f>'[3]Individual Scores'!D273</f>
        <v>116</v>
      </c>
      <c r="E190" s="72">
        <f>'[3]Individual Scores'!E273</f>
        <v>120</v>
      </c>
      <c r="F190" s="72">
        <f>'[3]Individual Scores'!F273</f>
        <v>125</v>
      </c>
      <c r="G190" s="72">
        <f>'[3]Individual Scores'!G273</f>
        <v>108</v>
      </c>
      <c r="H190" s="72">
        <f>'[3]Individual Scores'!H273</f>
        <v>133</v>
      </c>
      <c r="I190" s="72">
        <f>'[3]Individual Scores'!I273</f>
        <v>121</v>
      </c>
      <c r="J190" s="72">
        <f>'[3]Individual Scores'!J273</f>
        <v>723</v>
      </c>
      <c r="K190" s="73">
        <f>'[3]Individual Scores'!K273</f>
        <v>120.5</v>
      </c>
    </row>
    <row r="191" spans="1:11" x14ac:dyDescent="0.25">
      <c r="A191" s="70">
        <f t="shared" si="2"/>
        <v>183</v>
      </c>
      <c r="B191" s="72" t="str">
        <f>'[3]Individual Scores'!B287</f>
        <v>Mcghee, Cearstyn</v>
      </c>
      <c r="C191" s="72" t="str">
        <f>'[3]Individual Scores'!C287</f>
        <v>Ottawa University</v>
      </c>
      <c r="D191" s="72">
        <f>'[3]Individual Scores'!D287</f>
        <v>127</v>
      </c>
      <c r="E191" s="72">
        <f>'[3]Individual Scores'!E287</f>
        <v>143</v>
      </c>
      <c r="F191" s="72">
        <f>'[3]Individual Scores'!F287</f>
        <v>171</v>
      </c>
      <c r="G191" s="72">
        <f>'[3]Individual Scores'!G287</f>
        <v>132</v>
      </c>
      <c r="H191" s="72">
        <f>'[3]Individual Scores'!H287</f>
        <v>0</v>
      </c>
      <c r="I191" s="72">
        <f>'[3]Individual Scores'!I287</f>
        <v>150</v>
      </c>
      <c r="J191" s="72">
        <f>'[3]Individual Scores'!J287</f>
        <v>723</v>
      </c>
      <c r="K191" s="73">
        <f>'[3]Individual Scores'!K287</f>
        <v>144.6</v>
      </c>
    </row>
    <row r="192" spans="1:11" x14ac:dyDescent="0.25">
      <c r="A192" s="70">
        <f t="shared" si="2"/>
        <v>184</v>
      </c>
      <c r="B192" s="71" t="str">
        <f>'[3]Individual Scores'!B431</f>
        <v>Gifford, Kayla</v>
      </c>
      <c r="C192" s="72" t="str">
        <f>'[3]Individual Scores'!C431</f>
        <v xml:space="preserve">William Penn University  </v>
      </c>
      <c r="D192" s="72">
        <f>'[3]Individual Scores'!D431</f>
        <v>0</v>
      </c>
      <c r="E192" s="72">
        <f>'[3]Individual Scores'!E431</f>
        <v>0</v>
      </c>
      <c r="F192" s="72">
        <f>'[3]Individual Scores'!F431</f>
        <v>184</v>
      </c>
      <c r="G192" s="72">
        <f>'[3]Individual Scores'!G431</f>
        <v>190</v>
      </c>
      <c r="H192" s="72">
        <f>'[3]Individual Scores'!H431</f>
        <v>158</v>
      </c>
      <c r="I192" s="72">
        <f>'[3]Individual Scores'!I431</f>
        <v>191</v>
      </c>
      <c r="J192" s="72">
        <f>'[3]Individual Scores'!J431</f>
        <v>723</v>
      </c>
      <c r="K192" s="73">
        <f>'[3]Individual Scores'!K431</f>
        <v>180.75</v>
      </c>
    </row>
    <row r="193" spans="1:11" x14ac:dyDescent="0.25">
      <c r="A193" s="70">
        <f t="shared" si="2"/>
        <v>185</v>
      </c>
      <c r="B193" s="72" t="str">
        <f>'[3]Individual Scores'!B218</f>
        <v>Byllesby, Emily</v>
      </c>
      <c r="C193" s="72" t="str">
        <f>'[3]Individual Scores'!C218</f>
        <v>Minnesota State University Mankato</v>
      </c>
      <c r="D193" s="72">
        <f>'[3]Individual Scores'!D218</f>
        <v>165</v>
      </c>
      <c r="E193" s="72">
        <f>'[3]Individual Scores'!E218</f>
        <v>107</v>
      </c>
      <c r="F193" s="72">
        <f>'[3]Individual Scores'!F218</f>
        <v>0</v>
      </c>
      <c r="G193" s="72">
        <f>'[3]Individual Scores'!G218</f>
        <v>144</v>
      </c>
      <c r="H193" s="72">
        <f>'[3]Individual Scores'!H218</f>
        <v>188</v>
      </c>
      <c r="I193" s="72">
        <f>'[3]Individual Scores'!I218</f>
        <v>116</v>
      </c>
      <c r="J193" s="72">
        <f>'[3]Individual Scores'!J218</f>
        <v>720</v>
      </c>
      <c r="K193" s="73">
        <f>'[3]Individual Scores'!K218</f>
        <v>144</v>
      </c>
    </row>
    <row r="194" spans="1:11" x14ac:dyDescent="0.25">
      <c r="A194" s="70">
        <f t="shared" si="2"/>
        <v>186</v>
      </c>
      <c r="B194" s="71" t="str">
        <f>'[3]Individual Scores'!B505</f>
        <v>Cory, Kayla</v>
      </c>
      <c r="C194" s="72" t="str">
        <f>'[3]Individual Scores'!C505</f>
        <v>St. Ambrose University - JV</v>
      </c>
      <c r="D194" s="72">
        <f>'[3]Individual Scores'!D505</f>
        <v>163</v>
      </c>
      <c r="E194" s="72">
        <f>'[3]Individual Scores'!E505</f>
        <v>0</v>
      </c>
      <c r="F194" s="72">
        <f>'[3]Individual Scores'!F505</f>
        <v>0</v>
      </c>
      <c r="G194" s="72">
        <f>'[3]Individual Scores'!G505</f>
        <v>169</v>
      </c>
      <c r="H194" s="72">
        <f>'[3]Individual Scores'!H505</f>
        <v>166</v>
      </c>
      <c r="I194" s="72">
        <f>'[3]Individual Scores'!I505</f>
        <v>219</v>
      </c>
      <c r="J194" s="72">
        <f>'[3]Individual Scores'!J505</f>
        <v>717</v>
      </c>
      <c r="K194" s="73">
        <f>'[3]Individual Scores'!K505</f>
        <v>179.25</v>
      </c>
    </row>
    <row r="195" spans="1:11" x14ac:dyDescent="0.25">
      <c r="A195" s="70">
        <f t="shared" si="2"/>
        <v>187</v>
      </c>
      <c r="B195" s="72" t="str">
        <f>'[3]Individual Scores'!B341</f>
        <v>Norman, Kaylea</v>
      </c>
      <c r="C195" s="72" t="str">
        <f>'[3]Individual Scores'!C341</f>
        <v>University of Iowa</v>
      </c>
      <c r="D195" s="72">
        <f>'[3]Individual Scores'!D341</f>
        <v>119</v>
      </c>
      <c r="E195" s="72">
        <f>'[3]Individual Scores'!E341</f>
        <v>146</v>
      </c>
      <c r="F195" s="72">
        <f>'[3]Individual Scores'!F341</f>
        <v>152</v>
      </c>
      <c r="G195" s="72">
        <f>'[3]Individual Scores'!G341</f>
        <v>114</v>
      </c>
      <c r="H195" s="72">
        <f>'[3]Individual Scores'!H341</f>
        <v>0</v>
      </c>
      <c r="I195" s="72">
        <f>'[3]Individual Scores'!I341</f>
        <v>181</v>
      </c>
      <c r="J195" s="72">
        <f>'[3]Individual Scores'!J341</f>
        <v>712</v>
      </c>
      <c r="K195" s="73">
        <f>'[3]Individual Scores'!K341</f>
        <v>142.4</v>
      </c>
    </row>
    <row r="196" spans="1:11" x14ac:dyDescent="0.25">
      <c r="A196" s="70">
        <f t="shared" si="2"/>
        <v>188</v>
      </c>
      <c r="B196" s="72" t="str">
        <f>'[3]Individual Scores'!B243</f>
        <v>Huiras, Cassandra</v>
      </c>
      <c r="C196" s="72" t="str">
        <f>'[3]Individual Scores'!C243</f>
        <v>Morningside College</v>
      </c>
      <c r="D196" s="72">
        <f>'[3]Individual Scores'!D243</f>
        <v>0</v>
      </c>
      <c r="E196" s="72">
        <f>'[3]Individual Scores'!E243</f>
        <v>0</v>
      </c>
      <c r="F196" s="72">
        <f>'[3]Individual Scores'!F243</f>
        <v>155</v>
      </c>
      <c r="G196" s="72">
        <f>'[3]Individual Scores'!G243</f>
        <v>181</v>
      </c>
      <c r="H196" s="72">
        <f>'[3]Individual Scores'!H243</f>
        <v>158</v>
      </c>
      <c r="I196" s="72">
        <f>'[3]Individual Scores'!I243</f>
        <v>218</v>
      </c>
      <c r="J196" s="72">
        <f>'[3]Individual Scores'!J243</f>
        <v>712</v>
      </c>
      <c r="K196" s="73">
        <f>'[3]Individual Scores'!K243</f>
        <v>178</v>
      </c>
    </row>
    <row r="197" spans="1:11" x14ac:dyDescent="0.25">
      <c r="A197" s="70">
        <f t="shared" si="2"/>
        <v>189</v>
      </c>
      <c r="B197" s="72" t="str">
        <f>'[3]Individual Scores'!B88</f>
        <v>Baber, Deena</v>
      </c>
      <c r="C197" s="72" t="str">
        <f>'[3]Individual Scores'!C88</f>
        <v>Culver-Stockton College</v>
      </c>
      <c r="D197" s="72">
        <f>'[3]Individual Scores'!D88</f>
        <v>0</v>
      </c>
      <c r="E197" s="72">
        <f>'[3]Individual Scores'!E88</f>
        <v>224</v>
      </c>
      <c r="F197" s="72">
        <f>'[3]Individual Scores'!F88</f>
        <v>158</v>
      </c>
      <c r="G197" s="72">
        <f>'[3]Individual Scores'!G88</f>
        <v>179</v>
      </c>
      <c r="H197" s="72">
        <f>'[3]Individual Scores'!H88</f>
        <v>144</v>
      </c>
      <c r="I197" s="72">
        <f>'[3]Individual Scores'!I88</f>
        <v>0</v>
      </c>
      <c r="J197" s="72">
        <f>'[3]Individual Scores'!J88</f>
        <v>705</v>
      </c>
      <c r="K197" s="73">
        <f>'[3]Individual Scores'!K88</f>
        <v>176.25</v>
      </c>
    </row>
    <row r="198" spans="1:11" x14ac:dyDescent="0.25">
      <c r="A198" s="70">
        <f t="shared" si="2"/>
        <v>190</v>
      </c>
      <c r="B198" s="71" t="str">
        <f>'[3]Individual Scores'!B493</f>
        <v>Mastopietro, Elizabeth</v>
      </c>
      <c r="C198" s="72" t="str">
        <f>'[3]Individual Scores'!C493</f>
        <v>Robert Morris University IL - JV</v>
      </c>
      <c r="D198" s="72">
        <f>'[3]Individual Scores'!D493</f>
        <v>146</v>
      </c>
      <c r="E198" s="72">
        <f>'[3]Individual Scores'!E493</f>
        <v>0</v>
      </c>
      <c r="F198" s="72">
        <f>'[3]Individual Scores'!F493</f>
        <v>180</v>
      </c>
      <c r="G198" s="72">
        <f>'[3]Individual Scores'!G493</f>
        <v>191</v>
      </c>
      <c r="H198" s="72">
        <f>'[3]Individual Scores'!H493</f>
        <v>187</v>
      </c>
      <c r="I198" s="72">
        <f>'[3]Individual Scores'!I493</f>
        <v>0</v>
      </c>
      <c r="J198" s="72">
        <f>'[3]Individual Scores'!J493</f>
        <v>704</v>
      </c>
      <c r="K198" s="73">
        <f>'[3]Individual Scores'!K493</f>
        <v>146</v>
      </c>
    </row>
    <row r="199" spans="1:11" x14ac:dyDescent="0.25">
      <c r="A199" s="70">
        <f t="shared" si="2"/>
        <v>191</v>
      </c>
      <c r="B199" s="72" t="str">
        <f>'[3]Individual Scores'!B251</f>
        <v>Stammer, Kayla</v>
      </c>
      <c r="C199" s="72" t="str">
        <f>'[3]Individual Scores'!C251</f>
        <v>Mount Mercy University</v>
      </c>
      <c r="D199" s="72">
        <f>'[3]Individual Scores'!D251</f>
        <v>173</v>
      </c>
      <c r="E199" s="72">
        <f>'[3]Individual Scores'!E251</f>
        <v>0</v>
      </c>
      <c r="F199" s="72">
        <f>'[3]Individual Scores'!F251</f>
        <v>206</v>
      </c>
      <c r="G199" s="72">
        <f>'[3]Individual Scores'!G251</f>
        <v>152</v>
      </c>
      <c r="H199" s="72">
        <f>'[3]Individual Scores'!H251</f>
        <v>169</v>
      </c>
      <c r="I199" s="72">
        <f>'[3]Individual Scores'!I251</f>
        <v>0</v>
      </c>
      <c r="J199" s="72">
        <f>'[3]Individual Scores'!J251</f>
        <v>700</v>
      </c>
      <c r="K199" s="73">
        <f>'[3]Individual Scores'!K251</f>
        <v>175</v>
      </c>
    </row>
    <row r="200" spans="1:11" x14ac:dyDescent="0.25">
      <c r="A200" s="70">
        <f t="shared" si="2"/>
        <v>192</v>
      </c>
      <c r="B200" s="72" t="str">
        <f>'[3]Individual Scores'!B257</f>
        <v>Purgett, Jessica</v>
      </c>
      <c r="C200" s="72" t="str">
        <f>'[3]Individual Scores'!C257</f>
        <v>Mount Mercy University</v>
      </c>
      <c r="D200" s="72">
        <f>'[3]Individual Scores'!D257</f>
        <v>0</v>
      </c>
      <c r="E200" s="72">
        <f>'[3]Individual Scores'!E257</f>
        <v>170</v>
      </c>
      <c r="F200" s="72">
        <f>'[3]Individual Scores'!F257</f>
        <v>165</v>
      </c>
      <c r="G200" s="72">
        <f>'[3]Individual Scores'!G257</f>
        <v>190</v>
      </c>
      <c r="H200" s="72">
        <f>'[3]Individual Scores'!H257</f>
        <v>0</v>
      </c>
      <c r="I200" s="72">
        <f>'[3]Individual Scores'!I257</f>
        <v>174</v>
      </c>
      <c r="J200" s="72">
        <f>'[3]Individual Scores'!J257</f>
        <v>699</v>
      </c>
      <c r="K200" s="73">
        <f>'[3]Individual Scores'!K257</f>
        <v>174.75</v>
      </c>
    </row>
    <row r="201" spans="1:11" x14ac:dyDescent="0.25">
      <c r="A201" s="70">
        <f t="shared" si="2"/>
        <v>193</v>
      </c>
      <c r="B201" s="72" t="str">
        <f>'[3]Individual Scores'!B86</f>
        <v>Roberts, Cheyenne</v>
      </c>
      <c r="C201" s="72" t="str">
        <f>'[3]Individual Scores'!C86</f>
        <v>Culver-Stockton College</v>
      </c>
      <c r="D201" s="72">
        <f>'[3]Individual Scores'!D86</f>
        <v>205</v>
      </c>
      <c r="E201" s="72">
        <f>'[3]Individual Scores'!E86</f>
        <v>167</v>
      </c>
      <c r="F201" s="72">
        <f>'[3]Individual Scores'!F86</f>
        <v>147</v>
      </c>
      <c r="G201" s="72">
        <f>'[3]Individual Scores'!G86</f>
        <v>0</v>
      </c>
      <c r="H201" s="72">
        <f>'[3]Individual Scores'!H86</f>
        <v>0</v>
      </c>
      <c r="I201" s="72">
        <f>'[3]Individual Scores'!I86</f>
        <v>167</v>
      </c>
      <c r="J201" s="72">
        <f>'[3]Individual Scores'!J86</f>
        <v>686</v>
      </c>
      <c r="K201" s="73">
        <f>'[3]Individual Scores'!K86</f>
        <v>171.5</v>
      </c>
    </row>
    <row r="202" spans="1:11" x14ac:dyDescent="0.25">
      <c r="A202" s="70">
        <f t="shared" si="2"/>
        <v>194</v>
      </c>
      <c r="B202" s="72" t="str">
        <f>'[3]Individual Scores'!B383</f>
        <v>Anderson, Amber</v>
      </c>
      <c r="C202" s="72" t="str">
        <f>'[3]Individual Scores'!C383</f>
        <v>University of Wisconsin Oshkosh</v>
      </c>
      <c r="D202" s="72">
        <f>'[3]Individual Scores'!D383</f>
        <v>107</v>
      </c>
      <c r="E202" s="72">
        <f>'[3]Individual Scores'!E383</f>
        <v>85</v>
      </c>
      <c r="F202" s="72">
        <f>'[3]Individual Scores'!F383</f>
        <v>112</v>
      </c>
      <c r="G202" s="72">
        <f>'[3]Individual Scores'!G383</f>
        <v>114</v>
      </c>
      <c r="H202" s="72">
        <f>'[3]Individual Scores'!H383</f>
        <v>129</v>
      </c>
      <c r="I202" s="72">
        <f>'[3]Individual Scores'!I383</f>
        <v>138</v>
      </c>
      <c r="J202" s="72">
        <f>'[3]Individual Scores'!J383</f>
        <v>685</v>
      </c>
      <c r="K202" s="73">
        <f>'[3]Individual Scores'!K383</f>
        <v>114.16666666666667</v>
      </c>
    </row>
    <row r="203" spans="1:11" x14ac:dyDescent="0.25">
      <c r="A203" s="70">
        <f t="shared" ref="A203:A266" si="3">SUM(A202+1)</f>
        <v>195</v>
      </c>
      <c r="B203" s="72" t="str">
        <f>'[3]Individual Scores'!B167</f>
        <v>Santiago, Danika</v>
      </c>
      <c r="C203" s="72" t="str">
        <f>'[3]Individual Scores'!C167</f>
        <v>Judson University</v>
      </c>
      <c r="D203" s="72">
        <f>'[3]Individual Scores'!D167</f>
        <v>0</v>
      </c>
      <c r="E203" s="72">
        <f>'[3]Individual Scores'!E167</f>
        <v>211</v>
      </c>
      <c r="F203" s="72">
        <f>'[3]Individual Scores'!F167</f>
        <v>168</v>
      </c>
      <c r="G203" s="72">
        <f>'[3]Individual Scores'!G167</f>
        <v>108</v>
      </c>
      <c r="H203" s="72">
        <f>'[3]Individual Scores'!H167</f>
        <v>0</v>
      </c>
      <c r="I203" s="72">
        <f>'[3]Individual Scores'!I167</f>
        <v>193</v>
      </c>
      <c r="J203" s="72">
        <f>'[3]Individual Scores'!J167</f>
        <v>680</v>
      </c>
      <c r="K203" s="73">
        <f>'[3]Individual Scores'!K167</f>
        <v>170</v>
      </c>
    </row>
    <row r="204" spans="1:11" x14ac:dyDescent="0.25">
      <c r="A204" s="70">
        <f t="shared" si="3"/>
        <v>196</v>
      </c>
      <c r="B204" s="71" t="str">
        <f>'[3]Individual Scores'!B427</f>
        <v>Craft, Nicole</v>
      </c>
      <c r="C204" s="72" t="str">
        <f>'[3]Individual Scores'!C427</f>
        <v xml:space="preserve">William Penn University  </v>
      </c>
      <c r="D204" s="72">
        <f>'[3]Individual Scores'!D427</f>
        <v>177</v>
      </c>
      <c r="E204" s="72">
        <f>'[3]Individual Scores'!E427</f>
        <v>160</v>
      </c>
      <c r="F204" s="72">
        <f>'[3]Individual Scores'!F427</f>
        <v>0</v>
      </c>
      <c r="G204" s="72">
        <f>'[3]Individual Scores'!G427</f>
        <v>177</v>
      </c>
      <c r="H204" s="72">
        <f>'[3]Individual Scores'!H427</f>
        <v>161</v>
      </c>
      <c r="I204" s="72">
        <f>'[3]Individual Scores'!I427</f>
        <v>0</v>
      </c>
      <c r="J204" s="72">
        <f>'[3]Individual Scores'!J427</f>
        <v>675</v>
      </c>
      <c r="K204" s="73">
        <f>'[3]Individual Scores'!K427</f>
        <v>168.75</v>
      </c>
    </row>
    <row r="205" spans="1:11" x14ac:dyDescent="0.25">
      <c r="A205" s="70">
        <f t="shared" si="3"/>
        <v>197</v>
      </c>
      <c r="B205" s="72" t="str">
        <f>'[3]Individual Scores'!B122</f>
        <v>Zeleny, Bailey</v>
      </c>
      <c r="C205" s="72" t="str">
        <f>'[3]Individual Scores'!C122</f>
        <v>Hastings College</v>
      </c>
      <c r="D205" s="72">
        <f>'[3]Individual Scores'!D122</f>
        <v>148</v>
      </c>
      <c r="E205" s="72">
        <f>'[3]Individual Scores'!E122</f>
        <v>0</v>
      </c>
      <c r="F205" s="72">
        <f>'[3]Individual Scores'!F122</f>
        <v>0</v>
      </c>
      <c r="G205" s="72">
        <f>'[3]Individual Scores'!G122</f>
        <v>200</v>
      </c>
      <c r="H205" s="72">
        <f>'[3]Individual Scores'!H122</f>
        <v>170</v>
      </c>
      <c r="I205" s="72">
        <f>'[3]Individual Scores'!I122</f>
        <v>156</v>
      </c>
      <c r="J205" s="72">
        <f>'[3]Individual Scores'!J122</f>
        <v>674</v>
      </c>
      <c r="K205" s="73">
        <f>'[3]Individual Scores'!K122</f>
        <v>168.5</v>
      </c>
    </row>
    <row r="206" spans="1:11" x14ac:dyDescent="0.25">
      <c r="A206" s="70">
        <f t="shared" si="3"/>
        <v>198</v>
      </c>
      <c r="B206" s="71" t="str">
        <f>'[3]Individual Scores'!B486</f>
        <v>Douglas, Madison</v>
      </c>
      <c r="C206" s="72" t="str">
        <f>'[3]Individual Scores'!C486</f>
        <v>Newman University - JV</v>
      </c>
      <c r="D206" s="72">
        <f>'[3]Individual Scores'!D486</f>
        <v>172</v>
      </c>
      <c r="E206" s="72">
        <f>'[3]Individual Scores'!E486</f>
        <v>140</v>
      </c>
      <c r="F206" s="72">
        <f>'[3]Individual Scores'!F486</f>
        <v>0</v>
      </c>
      <c r="G206" s="72">
        <f>'[3]Individual Scores'!G486</f>
        <v>0</v>
      </c>
      <c r="H206" s="72">
        <f>'[3]Individual Scores'!H486</f>
        <v>175</v>
      </c>
      <c r="I206" s="72">
        <f>'[3]Individual Scores'!I486</f>
        <v>181</v>
      </c>
      <c r="J206" s="72">
        <f>'[3]Individual Scores'!J486</f>
        <v>668</v>
      </c>
      <c r="K206" s="73">
        <f>'[3]Individual Scores'!K486</f>
        <v>167</v>
      </c>
    </row>
    <row r="207" spans="1:11" x14ac:dyDescent="0.25">
      <c r="A207" s="70">
        <f t="shared" si="3"/>
        <v>199</v>
      </c>
      <c r="B207" s="72" t="str">
        <f>'[3]Individual Scores'!B233</f>
        <v>Senaldi, Kailyn</v>
      </c>
      <c r="C207" s="72" t="str">
        <f>'[3]Individual Scores'!C233</f>
        <v>Missouri Baptist University</v>
      </c>
      <c r="D207" s="72">
        <f>'[3]Individual Scores'!D233</f>
        <v>0</v>
      </c>
      <c r="E207" s="72">
        <f>'[3]Individual Scores'!E233</f>
        <v>167</v>
      </c>
      <c r="F207" s="72">
        <f>'[3]Individual Scores'!F233</f>
        <v>175</v>
      </c>
      <c r="G207" s="72">
        <f>'[3]Individual Scores'!G233</f>
        <v>182</v>
      </c>
      <c r="H207" s="72">
        <f>'[3]Individual Scores'!H233</f>
        <v>133</v>
      </c>
      <c r="I207" s="72">
        <f>'[3]Individual Scores'!I233</f>
        <v>0</v>
      </c>
      <c r="J207" s="72">
        <f>'[3]Individual Scores'!J233</f>
        <v>657</v>
      </c>
      <c r="K207" s="73">
        <f>'[3]Individual Scores'!K233</f>
        <v>164.25</v>
      </c>
    </row>
    <row r="208" spans="1:11" x14ac:dyDescent="0.25">
      <c r="A208" s="70">
        <f t="shared" si="3"/>
        <v>200</v>
      </c>
      <c r="B208" s="72" t="str">
        <f>'[3]Individual Scores'!B288</f>
        <v>Middaugh, Hannah</v>
      </c>
      <c r="C208" s="72" t="str">
        <f>'[3]Individual Scores'!C288</f>
        <v>Ottawa University</v>
      </c>
      <c r="D208" s="72">
        <f>'[3]Individual Scores'!D288</f>
        <v>113</v>
      </c>
      <c r="E208" s="72">
        <f>'[3]Individual Scores'!E288</f>
        <v>0</v>
      </c>
      <c r="F208" s="72">
        <f>'[3]Individual Scores'!F288</f>
        <v>0</v>
      </c>
      <c r="G208" s="72">
        <f>'[3]Individual Scores'!G288</f>
        <v>197</v>
      </c>
      <c r="H208" s="72">
        <f>'[3]Individual Scores'!H288</f>
        <v>145</v>
      </c>
      <c r="I208" s="72">
        <f>'[3]Individual Scores'!I288</f>
        <v>196</v>
      </c>
      <c r="J208" s="72">
        <f>'[3]Individual Scores'!J288</f>
        <v>651</v>
      </c>
      <c r="K208" s="73">
        <f>'[3]Individual Scores'!K288</f>
        <v>162.75</v>
      </c>
    </row>
    <row r="209" spans="1:11" x14ac:dyDescent="0.25">
      <c r="A209" s="70">
        <f t="shared" si="3"/>
        <v>201</v>
      </c>
      <c r="B209" s="72" t="str">
        <f>'[3]Individual Scores'!B395</f>
        <v>Verhagen, Samantha</v>
      </c>
      <c r="C209" s="72" t="str">
        <f>'[3]Individual Scores'!C395</f>
        <v>Viterbo University</v>
      </c>
      <c r="D209" s="72">
        <f>'[3]Individual Scores'!D395</f>
        <v>155</v>
      </c>
      <c r="E209" s="72">
        <f>'[3]Individual Scores'!E395</f>
        <v>149</v>
      </c>
      <c r="F209" s="72">
        <f>'[3]Individual Scores'!F395</f>
        <v>0</v>
      </c>
      <c r="G209" s="72">
        <f>'[3]Individual Scores'!G395</f>
        <v>201</v>
      </c>
      <c r="H209" s="72">
        <f>'[3]Individual Scores'!H395</f>
        <v>140</v>
      </c>
      <c r="I209" s="72">
        <f>'[3]Individual Scores'!I395</f>
        <v>0</v>
      </c>
      <c r="J209" s="72">
        <f>'[3]Individual Scores'!J395</f>
        <v>645</v>
      </c>
      <c r="K209" s="73">
        <f>'[3]Individual Scores'!K395</f>
        <v>161.25</v>
      </c>
    </row>
    <row r="210" spans="1:11" x14ac:dyDescent="0.25">
      <c r="A210" s="70">
        <f t="shared" si="3"/>
        <v>202</v>
      </c>
      <c r="B210" s="71" t="str">
        <f>'[3]Individual Scores'!B467</f>
        <v>Watson, Callie</v>
      </c>
      <c r="C210" s="72" t="str">
        <f>'[3]Individual Scores'!C467</f>
        <v>Lindenwood University - JV</v>
      </c>
      <c r="D210" s="72">
        <f>'[3]Individual Scores'!D467</f>
        <v>141</v>
      </c>
      <c r="E210" s="72">
        <f>'[3]Individual Scores'!E467</f>
        <v>0</v>
      </c>
      <c r="F210" s="72">
        <f>'[3]Individual Scores'!F467</f>
        <v>0</v>
      </c>
      <c r="G210" s="72">
        <f>'[3]Individual Scores'!G467</f>
        <v>157</v>
      </c>
      <c r="H210" s="72">
        <f>'[3]Individual Scores'!H467</f>
        <v>184</v>
      </c>
      <c r="I210" s="72">
        <f>'[3]Individual Scores'!I467</f>
        <v>163</v>
      </c>
      <c r="J210" s="72">
        <f>'[3]Individual Scores'!J467</f>
        <v>645</v>
      </c>
      <c r="K210" s="73">
        <f>'[3]Individual Scores'!K467</f>
        <v>161.25</v>
      </c>
    </row>
    <row r="211" spans="1:11" x14ac:dyDescent="0.25">
      <c r="A211" s="70">
        <f t="shared" si="3"/>
        <v>203</v>
      </c>
      <c r="B211" s="72" t="str">
        <f>'[3]Individual Scores'!B396</f>
        <v>Kipp, Kari</v>
      </c>
      <c r="C211" s="72" t="str">
        <f>'[3]Individual Scores'!C396</f>
        <v>Viterbo University</v>
      </c>
      <c r="D211" s="72">
        <f>'[3]Individual Scores'!D396</f>
        <v>122</v>
      </c>
      <c r="E211" s="72">
        <f>'[3]Individual Scores'!E396</f>
        <v>0</v>
      </c>
      <c r="F211" s="72">
        <f>'[3]Individual Scores'!F396</f>
        <v>0</v>
      </c>
      <c r="G211" s="72">
        <f>'[3]Individual Scores'!G396</f>
        <v>157</v>
      </c>
      <c r="H211" s="72">
        <f>'[3]Individual Scores'!H396</f>
        <v>159</v>
      </c>
      <c r="I211" s="72">
        <f>'[3]Individual Scores'!I396</f>
        <v>204</v>
      </c>
      <c r="J211" s="72">
        <f>'[3]Individual Scores'!J396</f>
        <v>642</v>
      </c>
      <c r="K211" s="73">
        <f>'[3]Individual Scores'!K396</f>
        <v>160.5</v>
      </c>
    </row>
    <row r="212" spans="1:11" x14ac:dyDescent="0.25">
      <c r="A212" s="70">
        <f t="shared" si="3"/>
        <v>204</v>
      </c>
      <c r="B212" s="72" t="str">
        <f>'[3]Individual Scores'!B144</f>
        <v>Martin, Madisyn</v>
      </c>
      <c r="C212" s="72" t="str">
        <f>'[3]Individual Scores'!C144</f>
        <v>Iowa Central Community College</v>
      </c>
      <c r="D212" s="72">
        <f>'[3]Individual Scores'!D144</f>
        <v>184</v>
      </c>
      <c r="E212" s="72">
        <f>'[3]Individual Scores'!E144</f>
        <v>180</v>
      </c>
      <c r="F212" s="72">
        <f>'[3]Individual Scores'!F144</f>
        <v>136</v>
      </c>
      <c r="G212" s="72">
        <f>'[3]Individual Scores'!G144</f>
        <v>0</v>
      </c>
      <c r="H212" s="72">
        <f>'[3]Individual Scores'!H144</f>
        <v>136</v>
      </c>
      <c r="I212" s="72">
        <f>'[3]Individual Scores'!I144</f>
        <v>0</v>
      </c>
      <c r="J212" s="72">
        <f>'[3]Individual Scores'!J144</f>
        <v>636</v>
      </c>
      <c r="K212" s="73">
        <f>'[3]Individual Scores'!K144</f>
        <v>159</v>
      </c>
    </row>
    <row r="213" spans="1:11" x14ac:dyDescent="0.25">
      <c r="A213" s="70">
        <f t="shared" si="3"/>
        <v>205</v>
      </c>
      <c r="B213" s="71" t="str">
        <f>'[3]Individual Scores'!B474</f>
        <v>Stein, Alexis</v>
      </c>
      <c r="C213" s="72" t="str">
        <f>'[3]Individual Scores'!C474</f>
        <v>Mount Mercy University - JV</v>
      </c>
      <c r="D213" s="72">
        <f>'[3]Individual Scores'!D474</f>
        <v>171</v>
      </c>
      <c r="E213" s="72">
        <f>'[3]Individual Scores'!E474</f>
        <v>141</v>
      </c>
      <c r="F213" s="72">
        <f>'[3]Individual Scores'!F474</f>
        <v>189</v>
      </c>
      <c r="G213" s="72">
        <f>'[3]Individual Scores'!G474</f>
        <v>129</v>
      </c>
      <c r="H213" s="72">
        <f>'[3]Individual Scores'!H474</f>
        <v>0</v>
      </c>
      <c r="I213" s="72">
        <f>'[3]Individual Scores'!I474</f>
        <v>0</v>
      </c>
      <c r="J213" s="72">
        <f>'[3]Individual Scores'!J474</f>
        <v>630</v>
      </c>
      <c r="K213" s="73">
        <f>'[3]Individual Scores'!K474</f>
        <v>157.5</v>
      </c>
    </row>
    <row r="214" spans="1:11" x14ac:dyDescent="0.25">
      <c r="A214" s="70">
        <f t="shared" si="3"/>
        <v>206</v>
      </c>
      <c r="B214" s="71" t="str">
        <f>'[3]Individual Scores'!B511</f>
        <v>Swank, Christin</v>
      </c>
      <c r="C214" s="72" t="str">
        <f>'[3]Individual Scores'!C511</f>
        <v>St. Ambrose University - JV</v>
      </c>
      <c r="D214" s="72">
        <f>'[3]Individual Scores'!D511</f>
        <v>165</v>
      </c>
      <c r="E214" s="72">
        <f>'[3]Individual Scores'!E511</f>
        <v>150</v>
      </c>
      <c r="F214" s="72">
        <f>'[3]Individual Scores'!F511</f>
        <v>0</v>
      </c>
      <c r="G214" s="72">
        <f>'[3]Individual Scores'!G511</f>
        <v>164</v>
      </c>
      <c r="H214" s="72">
        <f>'[3]Individual Scores'!H511</f>
        <v>144</v>
      </c>
      <c r="I214" s="72">
        <f>'[3]Individual Scores'!I511</f>
        <v>0</v>
      </c>
      <c r="J214" s="72">
        <f>'[3]Individual Scores'!J511</f>
        <v>623</v>
      </c>
      <c r="K214" s="73">
        <f>'[3]Individual Scores'!K511</f>
        <v>155.75</v>
      </c>
    </row>
    <row r="215" spans="1:11" x14ac:dyDescent="0.25">
      <c r="A215" s="70">
        <f t="shared" si="3"/>
        <v>207</v>
      </c>
      <c r="B215" s="72" t="str">
        <f>'[3]Individual Scores'!B99</f>
        <v>Knittle, Bailey</v>
      </c>
      <c r="C215" s="72" t="str">
        <f>'[3]Individual Scores'!C99</f>
        <v>Davenport University</v>
      </c>
      <c r="D215" s="72">
        <f>'[3]Individual Scores'!D99</f>
        <v>160</v>
      </c>
      <c r="E215" s="72">
        <f>'[3]Individual Scores'!E99</f>
        <v>208</v>
      </c>
      <c r="F215" s="72">
        <f>'[3]Individual Scores'!F99</f>
        <v>119</v>
      </c>
      <c r="G215" s="72">
        <f>'[3]Individual Scores'!G99</f>
        <v>0</v>
      </c>
      <c r="H215" s="72">
        <f>'[3]Individual Scores'!H99</f>
        <v>0</v>
      </c>
      <c r="I215" s="72">
        <f>'[3]Individual Scores'!I99</f>
        <v>134</v>
      </c>
      <c r="J215" s="72">
        <f>'[3]Individual Scores'!J99</f>
        <v>621</v>
      </c>
      <c r="K215" s="73">
        <f>'[3]Individual Scores'!K99</f>
        <v>155.25</v>
      </c>
    </row>
    <row r="216" spans="1:11" x14ac:dyDescent="0.25">
      <c r="A216" s="70">
        <f t="shared" si="3"/>
        <v>208</v>
      </c>
      <c r="B216" s="71" t="str">
        <f>'[3]Individual Scores'!B179</f>
        <v>Maldonado, Skylar</v>
      </c>
      <c r="C216" s="72" t="str">
        <f>'[3]Individual Scores'!C179</f>
        <v>Kansas Wesleyan University</v>
      </c>
      <c r="D216" s="72">
        <f>'[3]Individual Scores'!D179</f>
        <v>141</v>
      </c>
      <c r="E216" s="72">
        <f>'[3]Individual Scores'!E179</f>
        <v>194</v>
      </c>
      <c r="F216" s="72">
        <f>'[3]Individual Scores'!F179</f>
        <v>140</v>
      </c>
      <c r="G216" s="72">
        <f>'[3]Individual Scores'!G179</f>
        <v>0</v>
      </c>
      <c r="H216" s="72">
        <f>'[3]Individual Scores'!H179</f>
        <v>128</v>
      </c>
      <c r="I216" s="72">
        <f>'[3]Individual Scores'!I179</f>
        <v>0</v>
      </c>
      <c r="J216" s="72">
        <f>'[3]Individual Scores'!J179</f>
        <v>603</v>
      </c>
      <c r="K216" s="73">
        <f>'[3]Individual Scores'!K179</f>
        <v>150.75</v>
      </c>
    </row>
    <row r="217" spans="1:11" x14ac:dyDescent="0.25">
      <c r="A217" s="70">
        <f t="shared" si="3"/>
        <v>209</v>
      </c>
      <c r="B217" s="71" t="str">
        <f>'[3]Individual Scores'!B220</f>
        <v>Fiedler, Barbara</v>
      </c>
      <c r="C217" s="72" t="str">
        <f>'[3]Individual Scores'!C220</f>
        <v>Minnesota State University Mankato</v>
      </c>
      <c r="D217" s="72">
        <f>'[3]Individual Scores'!D220</f>
        <v>150</v>
      </c>
      <c r="E217" s="72">
        <f>'[3]Individual Scores'!E220</f>
        <v>0</v>
      </c>
      <c r="F217" s="72">
        <f>'[3]Individual Scores'!F220</f>
        <v>147</v>
      </c>
      <c r="G217" s="72">
        <f>'[3]Individual Scores'!G220</f>
        <v>176</v>
      </c>
      <c r="H217" s="72">
        <f>'[3]Individual Scores'!H220</f>
        <v>112</v>
      </c>
      <c r="I217" s="72">
        <f>'[3]Individual Scores'!I220</f>
        <v>0</v>
      </c>
      <c r="J217" s="72">
        <f>'[3]Individual Scores'!J220</f>
        <v>585</v>
      </c>
      <c r="K217" s="73">
        <f>'[3]Individual Scores'!K220</f>
        <v>146.25</v>
      </c>
    </row>
    <row r="218" spans="1:11" x14ac:dyDescent="0.25">
      <c r="A218" s="70">
        <f t="shared" si="3"/>
        <v>210</v>
      </c>
      <c r="B218" s="71" t="str">
        <f>'[3]Individual Scores'!B450</f>
        <v>July, Taya</v>
      </c>
      <c r="C218" s="72" t="str">
        <f>'[3]Individual Scores'!C450</f>
        <v>Grand View University - JV</v>
      </c>
      <c r="D218" s="72">
        <f>'[3]Individual Scores'!D450</f>
        <v>144</v>
      </c>
      <c r="E218" s="72">
        <f>'[3]Individual Scores'!E450</f>
        <v>129</v>
      </c>
      <c r="F218" s="72">
        <f>'[3]Individual Scores'!F450</f>
        <v>0</v>
      </c>
      <c r="G218" s="72">
        <f>'[3]Individual Scores'!G450</f>
        <v>0</v>
      </c>
      <c r="H218" s="72">
        <f>'[3]Individual Scores'!H450</f>
        <v>131</v>
      </c>
      <c r="I218" s="72">
        <f>'[3]Individual Scores'!I450</f>
        <v>179</v>
      </c>
      <c r="J218" s="72">
        <f>'[3]Individual Scores'!J450</f>
        <v>583</v>
      </c>
      <c r="K218" s="73">
        <f>'[3]Individual Scores'!K450</f>
        <v>145.75</v>
      </c>
    </row>
    <row r="219" spans="1:11" x14ac:dyDescent="0.25">
      <c r="A219" s="70">
        <f t="shared" si="3"/>
        <v>211</v>
      </c>
      <c r="B219" s="72" t="str">
        <f>'[3]Individual Scores'!B98</f>
        <v>Murray, Leah</v>
      </c>
      <c r="C219" s="72" t="str">
        <f>'[3]Individual Scores'!C98</f>
        <v>Davenport University</v>
      </c>
      <c r="D219" s="72">
        <f>'[3]Individual Scores'!D98</f>
        <v>157</v>
      </c>
      <c r="E219" s="72">
        <f>'[3]Individual Scores'!E98</f>
        <v>150</v>
      </c>
      <c r="F219" s="72">
        <f>'[3]Individual Scores'!F98</f>
        <v>128</v>
      </c>
      <c r="G219" s="72">
        <f>'[3]Individual Scores'!G98</f>
        <v>0</v>
      </c>
      <c r="H219" s="72">
        <f>'[3]Individual Scores'!H98</f>
        <v>0</v>
      </c>
      <c r="I219" s="72">
        <f>'[3]Individual Scores'!I98</f>
        <v>147</v>
      </c>
      <c r="J219" s="72">
        <f>'[3]Individual Scores'!J98</f>
        <v>582</v>
      </c>
      <c r="K219" s="73">
        <f>'[3]Individual Scores'!K98</f>
        <v>145.5</v>
      </c>
    </row>
    <row r="220" spans="1:11" x14ac:dyDescent="0.25">
      <c r="A220" s="70">
        <f t="shared" si="3"/>
        <v>212</v>
      </c>
      <c r="B220" s="72" t="str">
        <f>'[3]Individual Scores'!B20</f>
        <v>Buffington, Alexandra</v>
      </c>
      <c r="C220" s="72" t="str">
        <f>'[3]Individual Scores'!C20</f>
        <v>Augustana College</v>
      </c>
      <c r="D220" s="72">
        <f>'[3]Individual Scores'!D20</f>
        <v>105</v>
      </c>
      <c r="E220" s="72">
        <f>'[3]Individual Scores'!E20</f>
        <v>0</v>
      </c>
      <c r="F220" s="72">
        <f>'[3]Individual Scores'!F20</f>
        <v>134</v>
      </c>
      <c r="G220" s="72">
        <f>'[3]Individual Scores'!G20</f>
        <v>170</v>
      </c>
      <c r="H220" s="72">
        <f>'[3]Individual Scores'!H20</f>
        <v>168</v>
      </c>
      <c r="I220" s="72">
        <f>'[3]Individual Scores'!I20</f>
        <v>0</v>
      </c>
      <c r="J220" s="72">
        <f>'[3]Individual Scores'!J20</f>
        <v>577</v>
      </c>
      <c r="K220" s="73">
        <f>'[3]Individual Scores'!K20</f>
        <v>144.25</v>
      </c>
    </row>
    <row r="221" spans="1:11" x14ac:dyDescent="0.25">
      <c r="A221" s="70">
        <f t="shared" si="3"/>
        <v>213</v>
      </c>
      <c r="B221" s="72" t="str">
        <f>'[3]Individual Scores'!B340</f>
        <v>Cook, Olivia</v>
      </c>
      <c r="C221" s="72" t="str">
        <f>'[3]Individual Scores'!C340</f>
        <v>University of Iowa</v>
      </c>
      <c r="D221" s="72">
        <f>'[3]Individual Scores'!D340</f>
        <v>0</v>
      </c>
      <c r="E221" s="72">
        <f>'[3]Individual Scores'!E340</f>
        <v>158</v>
      </c>
      <c r="F221" s="72">
        <f>'[3]Individual Scores'!F340</f>
        <v>173</v>
      </c>
      <c r="G221" s="72">
        <f>'[3]Individual Scores'!G340</f>
        <v>121</v>
      </c>
      <c r="H221" s="72">
        <f>'[3]Individual Scores'!H340</f>
        <v>109</v>
      </c>
      <c r="I221" s="72">
        <f>'[3]Individual Scores'!I340</f>
        <v>0</v>
      </c>
      <c r="J221" s="72">
        <f>'[3]Individual Scores'!J340</f>
        <v>561</v>
      </c>
      <c r="K221" s="73">
        <f>'[3]Individual Scores'!K340</f>
        <v>140.25</v>
      </c>
    </row>
    <row r="222" spans="1:11" x14ac:dyDescent="0.25">
      <c r="A222" s="70">
        <f t="shared" si="3"/>
        <v>214</v>
      </c>
      <c r="B222" s="72" t="str">
        <f>'[3]Individual Scores'!B309</f>
        <v>Harmon, Debb</v>
      </c>
      <c r="C222" s="72" t="str">
        <f>'[3]Individual Scores'!C309</f>
        <v>Robert Morris University Orland Park</v>
      </c>
      <c r="D222" s="72">
        <f>'[3]Individual Scores'!D309</f>
        <v>0</v>
      </c>
      <c r="E222" s="72">
        <f>'[3]Individual Scores'!E309</f>
        <v>0</v>
      </c>
      <c r="F222" s="72">
        <f>'[3]Individual Scores'!F309</f>
        <v>157</v>
      </c>
      <c r="G222" s="72">
        <f>'[3]Individual Scores'!G309</f>
        <v>159</v>
      </c>
      <c r="H222" s="72">
        <f>'[3]Individual Scores'!H309</f>
        <v>122</v>
      </c>
      <c r="I222" s="72">
        <f>'[3]Individual Scores'!I309</f>
        <v>123</v>
      </c>
      <c r="J222" s="72">
        <f>'[3]Individual Scores'!J309</f>
        <v>561</v>
      </c>
      <c r="K222" s="73">
        <f>'[3]Individual Scores'!K309</f>
        <v>140.25</v>
      </c>
    </row>
    <row r="223" spans="1:11" x14ac:dyDescent="0.25">
      <c r="A223" s="70">
        <f t="shared" si="3"/>
        <v>215</v>
      </c>
      <c r="B223" s="71" t="str">
        <f>'[3]Individual Scores'!B495</f>
        <v>Petrin, Morgan</v>
      </c>
      <c r="C223" s="72" t="str">
        <f>'[3]Individual Scores'!C495</f>
        <v>Robert Morris University IL - JV</v>
      </c>
      <c r="D223" s="72">
        <f>'[3]Individual Scores'!D495</f>
        <v>0</v>
      </c>
      <c r="E223" s="72">
        <f>'[3]Individual Scores'!E495</f>
        <v>0</v>
      </c>
      <c r="F223" s="72">
        <f>'[3]Individual Scores'!F495</f>
        <v>0</v>
      </c>
      <c r="G223" s="72">
        <f>'[3]Individual Scores'!G495</f>
        <v>172</v>
      </c>
      <c r="H223" s="72">
        <f>'[3]Individual Scores'!H495</f>
        <v>194</v>
      </c>
      <c r="I223" s="72">
        <f>'[3]Individual Scores'!I495</f>
        <v>188</v>
      </c>
      <c r="J223" s="72">
        <f>'[3]Individual Scores'!J495</f>
        <v>554</v>
      </c>
      <c r="K223" s="73">
        <f>'[3]Individual Scores'!K495</f>
        <v>184.66666666666666</v>
      </c>
    </row>
    <row r="224" spans="1:11" x14ac:dyDescent="0.25">
      <c r="A224" s="70">
        <f t="shared" si="3"/>
        <v>216</v>
      </c>
      <c r="B224" s="72" t="str">
        <f>'[3]Individual Scores'!B201</f>
        <v>Hays, Lauren</v>
      </c>
      <c r="C224" s="72" t="str">
        <f>'[3]Individual Scores'!C201</f>
        <v>McKendree University</v>
      </c>
      <c r="D224" s="72">
        <f>'[3]Individual Scores'!D201</f>
        <v>0</v>
      </c>
      <c r="E224" s="72">
        <f>'[3]Individual Scores'!E201</f>
        <v>167</v>
      </c>
      <c r="F224" s="72">
        <f>'[3]Individual Scores'!F201</f>
        <v>183</v>
      </c>
      <c r="G224" s="72">
        <f>'[3]Individual Scores'!G201</f>
        <v>0</v>
      </c>
      <c r="H224" s="72">
        <f>'[3]Individual Scores'!H201</f>
        <v>0</v>
      </c>
      <c r="I224" s="72">
        <f>'[3]Individual Scores'!I201</f>
        <v>193</v>
      </c>
      <c r="J224" s="72">
        <f>'[3]Individual Scores'!J201</f>
        <v>543</v>
      </c>
      <c r="K224" s="73">
        <f>'[3]Individual Scores'!K201</f>
        <v>181</v>
      </c>
    </row>
    <row r="225" spans="1:11" x14ac:dyDescent="0.25">
      <c r="A225" s="70">
        <f t="shared" si="3"/>
        <v>217</v>
      </c>
      <c r="B225" s="71" t="str">
        <f>'[3]Individual Scores'!B297</f>
        <v>Guernsey, Mikayla</v>
      </c>
      <c r="C225" s="72" t="str">
        <f>'[3]Individual Scores'!C297</f>
        <v>Robert Morris University IL</v>
      </c>
      <c r="D225" s="72">
        <f>'[3]Individual Scores'!D297</f>
        <v>167</v>
      </c>
      <c r="E225" s="72">
        <f>'[3]Individual Scores'!E297</f>
        <v>175</v>
      </c>
      <c r="F225" s="72">
        <f>'[3]Individual Scores'!F297</f>
        <v>0</v>
      </c>
      <c r="G225" s="72">
        <f>'[3]Individual Scores'!G297</f>
        <v>0</v>
      </c>
      <c r="H225" s="72">
        <f>'[3]Individual Scores'!H297</f>
        <v>0</v>
      </c>
      <c r="I225" s="72">
        <f>'[3]Individual Scores'!I297</f>
        <v>200</v>
      </c>
      <c r="J225" s="72">
        <f>'[3]Individual Scores'!J297</f>
        <v>542</v>
      </c>
      <c r="K225" s="73">
        <f>'[3]Individual Scores'!K297</f>
        <v>180.66666666666666</v>
      </c>
    </row>
    <row r="226" spans="1:11" x14ac:dyDescent="0.25">
      <c r="A226" s="70">
        <f t="shared" si="3"/>
        <v>218</v>
      </c>
      <c r="B226" s="71" t="str">
        <f>'[3]Individual Scores'!B302</f>
        <v>Hoglund, Brandy</v>
      </c>
      <c r="C226" s="72" t="str">
        <f>'[3]Individual Scores'!C302</f>
        <v>Robert Morris University IL</v>
      </c>
      <c r="D226" s="72">
        <f>'[3]Individual Scores'!D302</f>
        <v>0</v>
      </c>
      <c r="E226" s="72">
        <f>'[3]Individual Scores'!E302</f>
        <v>0</v>
      </c>
      <c r="F226" s="72">
        <f>'[3]Individual Scores'!F302</f>
        <v>184</v>
      </c>
      <c r="G226" s="72">
        <f>'[3]Individual Scores'!G302</f>
        <v>180</v>
      </c>
      <c r="H226" s="72">
        <f>'[3]Individual Scores'!H302</f>
        <v>174</v>
      </c>
      <c r="I226" s="72">
        <f>'[3]Individual Scores'!I302</f>
        <v>0</v>
      </c>
      <c r="J226" s="72">
        <f>'[3]Individual Scores'!J302</f>
        <v>538</v>
      </c>
      <c r="K226" s="73">
        <f>'[3]Individual Scores'!K302</f>
        <v>179.33333333333334</v>
      </c>
    </row>
    <row r="227" spans="1:11" x14ac:dyDescent="0.25">
      <c r="A227" s="70">
        <f t="shared" si="3"/>
        <v>219</v>
      </c>
      <c r="B227" s="72" t="str">
        <f>'[3]Individual Scores'!B176</f>
        <v>Hull, Brianna</v>
      </c>
      <c r="C227" s="72" t="str">
        <f>'[3]Individual Scores'!C176</f>
        <v>Kansas Wesleyan University</v>
      </c>
      <c r="D227" s="72">
        <f>'[3]Individual Scores'!D176</f>
        <v>129</v>
      </c>
      <c r="E227" s="72">
        <f>'[3]Individual Scores'!E176</f>
        <v>0</v>
      </c>
      <c r="F227" s="72">
        <f>'[3]Individual Scores'!F176</f>
        <v>162</v>
      </c>
      <c r="G227" s="72">
        <f>'[3]Individual Scores'!G176</f>
        <v>126</v>
      </c>
      <c r="H227" s="72">
        <f>'[3]Individual Scores'!H176</f>
        <v>0</v>
      </c>
      <c r="I227" s="72">
        <f>'[3]Individual Scores'!I176</f>
        <v>116</v>
      </c>
      <c r="J227" s="72">
        <f>'[3]Individual Scores'!J176</f>
        <v>533</v>
      </c>
      <c r="K227" s="73">
        <f>'[3]Individual Scores'!K176</f>
        <v>133.25</v>
      </c>
    </row>
    <row r="228" spans="1:11" x14ac:dyDescent="0.25">
      <c r="A228" s="70">
        <f t="shared" si="3"/>
        <v>220</v>
      </c>
      <c r="B228" s="71" t="str">
        <f>'[3]Individual Scores'!B422</f>
        <v>Rudy, Kaitlyn</v>
      </c>
      <c r="C228" s="72" t="str">
        <f>'[3]Individual Scores'!C422</f>
        <v>Wichita State University</v>
      </c>
      <c r="D228" s="72">
        <f>'[3]Individual Scores'!D422</f>
        <v>0</v>
      </c>
      <c r="E228" s="72">
        <f>'[3]Individual Scores'!E422</f>
        <v>0</v>
      </c>
      <c r="F228" s="72">
        <f>'[3]Individual Scores'!F422</f>
        <v>160</v>
      </c>
      <c r="G228" s="72">
        <f>'[3]Individual Scores'!G422</f>
        <v>207</v>
      </c>
      <c r="H228" s="72">
        <f>'[3]Individual Scores'!H422</f>
        <v>0</v>
      </c>
      <c r="I228" s="72">
        <f>'[3]Individual Scores'!I422</f>
        <v>166</v>
      </c>
      <c r="J228" s="72">
        <f>'[3]Individual Scores'!J422</f>
        <v>533</v>
      </c>
      <c r="K228" s="73">
        <f>'[3]Individual Scores'!K422</f>
        <v>177.66666666666666</v>
      </c>
    </row>
    <row r="229" spans="1:11" x14ac:dyDescent="0.25">
      <c r="A229" s="70">
        <f t="shared" si="3"/>
        <v>221</v>
      </c>
      <c r="B229" s="72" t="str">
        <f>'[3]Individual Scores'!B22</f>
        <v>Gonsowski-Padron, Ariel</v>
      </c>
      <c r="C229" s="72" t="str">
        <f>'[3]Individual Scores'!C22</f>
        <v>Augustana College</v>
      </c>
      <c r="D229" s="72">
        <f>'[3]Individual Scores'!D22</f>
        <v>124</v>
      </c>
      <c r="E229" s="72">
        <f>'[3]Individual Scores'!E22</f>
        <v>124</v>
      </c>
      <c r="F229" s="72">
        <f>'[3]Individual Scores'!F22</f>
        <v>0</v>
      </c>
      <c r="G229" s="72">
        <f>'[3]Individual Scores'!G22</f>
        <v>0</v>
      </c>
      <c r="H229" s="72">
        <f>'[3]Individual Scores'!H22</f>
        <v>115</v>
      </c>
      <c r="I229" s="72">
        <f>'[3]Individual Scores'!I22</f>
        <v>165</v>
      </c>
      <c r="J229" s="72">
        <f>'[3]Individual Scores'!J22</f>
        <v>528</v>
      </c>
      <c r="K229" s="73">
        <f>'[3]Individual Scores'!K22</f>
        <v>132</v>
      </c>
    </row>
    <row r="230" spans="1:11" x14ac:dyDescent="0.25">
      <c r="A230" s="70">
        <f t="shared" si="3"/>
        <v>222</v>
      </c>
      <c r="B230" s="71" t="str">
        <f>'[3]Individual Scores'!B213</f>
        <v>Erickson, Ashlee</v>
      </c>
      <c r="C230" s="72" t="str">
        <f>'[3]Individual Scores'!C213</f>
        <v>Midland University</v>
      </c>
      <c r="D230" s="72">
        <f>'[3]Individual Scores'!D213</f>
        <v>0</v>
      </c>
      <c r="E230" s="72">
        <f>'[3]Individual Scores'!E213</f>
        <v>0</v>
      </c>
      <c r="F230" s="72">
        <f>'[3]Individual Scores'!F213</f>
        <v>0</v>
      </c>
      <c r="G230" s="72">
        <f>'[3]Individual Scores'!G213</f>
        <v>154</v>
      </c>
      <c r="H230" s="72">
        <f>'[3]Individual Scores'!H213</f>
        <v>178</v>
      </c>
      <c r="I230" s="72">
        <f>'[3]Individual Scores'!I213</f>
        <v>194</v>
      </c>
      <c r="J230" s="72">
        <f>'[3]Individual Scores'!J213</f>
        <v>526</v>
      </c>
      <c r="K230" s="73">
        <f>'[3]Individual Scores'!K213</f>
        <v>175.33333333333334</v>
      </c>
    </row>
    <row r="231" spans="1:11" x14ac:dyDescent="0.25">
      <c r="A231" s="70">
        <f t="shared" si="3"/>
        <v>223</v>
      </c>
      <c r="B231" s="71" t="str">
        <f>'[3]Individual Scores'!B504</f>
        <v>Addison, Sonya</v>
      </c>
      <c r="C231" s="72" t="str">
        <f>'[3]Individual Scores'!C504</f>
        <v>St. Ambrose University - JV</v>
      </c>
      <c r="D231" s="72">
        <f>'[3]Individual Scores'!D504</f>
        <v>0</v>
      </c>
      <c r="E231" s="72">
        <f>'[3]Individual Scores'!E504</f>
        <v>157</v>
      </c>
      <c r="F231" s="72">
        <f>'[3]Individual Scores'!F504</f>
        <v>0</v>
      </c>
      <c r="G231" s="72">
        <f>'[3]Individual Scores'!G504</f>
        <v>0</v>
      </c>
      <c r="H231" s="72">
        <f>'[3]Individual Scores'!H504</f>
        <v>210</v>
      </c>
      <c r="I231" s="72">
        <f>'[3]Individual Scores'!I504</f>
        <v>154</v>
      </c>
      <c r="J231" s="72">
        <f>'[3]Individual Scores'!J504</f>
        <v>521</v>
      </c>
      <c r="K231" s="73">
        <f>'[3]Individual Scores'!K504</f>
        <v>173.66666666666666</v>
      </c>
    </row>
    <row r="232" spans="1:11" x14ac:dyDescent="0.25">
      <c r="A232" s="70">
        <f t="shared" si="3"/>
        <v>224</v>
      </c>
      <c r="B232" s="72" t="str">
        <f>'[3]Individual Scores'!B155</f>
        <v>Montegomery, Morgan</v>
      </c>
      <c r="C232" s="72" t="str">
        <f>'[3]Individual Scores'!C155</f>
        <v>Iowa State University</v>
      </c>
      <c r="D232" s="72">
        <f>'[3]Individual Scores'!D155</f>
        <v>124</v>
      </c>
      <c r="E232" s="72">
        <f>'[3]Individual Scores'!E155</f>
        <v>0</v>
      </c>
      <c r="F232" s="72">
        <f>'[3]Individual Scores'!F155</f>
        <v>0</v>
      </c>
      <c r="G232" s="72">
        <f>'[3]Individual Scores'!G155</f>
        <v>143</v>
      </c>
      <c r="H232" s="72">
        <f>'[3]Individual Scores'!H155</f>
        <v>145</v>
      </c>
      <c r="I232" s="72">
        <f>'[3]Individual Scores'!I155</f>
        <v>108</v>
      </c>
      <c r="J232" s="72">
        <f>'[3]Individual Scores'!J155</f>
        <v>520</v>
      </c>
      <c r="K232" s="73">
        <f>'[3]Individual Scores'!K155</f>
        <v>130</v>
      </c>
    </row>
    <row r="233" spans="1:11" x14ac:dyDescent="0.25">
      <c r="A233" s="70">
        <f t="shared" si="3"/>
        <v>225</v>
      </c>
      <c r="B233" s="71" t="str">
        <f>'[3]Individual Scores'!B460</f>
        <v>Benn, Emily</v>
      </c>
      <c r="C233" s="72" t="str">
        <f>'[3]Individual Scores'!C460</f>
        <v>Lindenwood University - JV</v>
      </c>
      <c r="D233" s="72">
        <f>'[3]Individual Scores'!D460</f>
        <v>0</v>
      </c>
      <c r="E233" s="72">
        <f>'[3]Individual Scores'!E460</f>
        <v>0</v>
      </c>
      <c r="F233" s="72">
        <f>'[3]Individual Scores'!F460</f>
        <v>0</v>
      </c>
      <c r="G233" s="72">
        <f>'[3]Individual Scores'!G460</f>
        <v>174</v>
      </c>
      <c r="H233" s="72">
        <f>'[3]Individual Scores'!H460</f>
        <v>183</v>
      </c>
      <c r="I233" s="72">
        <f>'[3]Individual Scores'!I460</f>
        <v>157</v>
      </c>
      <c r="J233" s="72">
        <f>'[3]Individual Scores'!J460</f>
        <v>514</v>
      </c>
      <c r="K233" s="73">
        <f>'[3]Individual Scores'!K460</f>
        <v>171.33333333333334</v>
      </c>
    </row>
    <row r="234" spans="1:11" x14ac:dyDescent="0.25">
      <c r="A234" s="70">
        <f t="shared" si="3"/>
        <v>226</v>
      </c>
      <c r="B234" s="72" t="str">
        <f>'[3]Individual Scores'!B68</f>
        <v>Sok, Hosanna</v>
      </c>
      <c r="C234" s="72" t="str">
        <f>'[3]Individual Scores'!C68</f>
        <v>College of St. Mary</v>
      </c>
      <c r="D234" s="72">
        <f>'[3]Individual Scores'!D68</f>
        <v>0</v>
      </c>
      <c r="E234" s="72">
        <f>'[3]Individual Scores'!E68</f>
        <v>0</v>
      </c>
      <c r="F234" s="72">
        <f>'[3]Individual Scores'!F68</f>
        <v>116</v>
      </c>
      <c r="G234" s="72">
        <f>'[3]Individual Scores'!G68</f>
        <v>121</v>
      </c>
      <c r="H234" s="72">
        <f>'[3]Individual Scores'!H68</f>
        <v>130</v>
      </c>
      <c r="I234" s="72">
        <f>'[3]Individual Scores'!I68</f>
        <v>140</v>
      </c>
      <c r="J234" s="72">
        <f>'[3]Individual Scores'!J68</f>
        <v>507</v>
      </c>
      <c r="K234" s="73">
        <f>'[3]Individual Scores'!K68</f>
        <v>126.75</v>
      </c>
    </row>
    <row r="235" spans="1:11" x14ac:dyDescent="0.25">
      <c r="A235" s="70">
        <f t="shared" si="3"/>
        <v>227</v>
      </c>
      <c r="B235" s="72" t="str">
        <f>'[3]Individual Scores'!B191</f>
        <v>Standifer, Dene</v>
      </c>
      <c r="C235" s="72" t="str">
        <f>'[3]Individual Scores'!C191</f>
        <v>Lindenwood University</v>
      </c>
      <c r="D235" s="72">
        <f>'[3]Individual Scores'!D191</f>
        <v>0</v>
      </c>
      <c r="E235" s="72">
        <f>'[3]Individual Scores'!E191</f>
        <v>0</v>
      </c>
      <c r="F235" s="72">
        <f>'[3]Individual Scores'!F191</f>
        <v>177</v>
      </c>
      <c r="G235" s="72">
        <f>'[3]Individual Scores'!G191</f>
        <v>193</v>
      </c>
      <c r="H235" s="72">
        <f>'[3]Individual Scores'!H191</f>
        <v>134</v>
      </c>
      <c r="I235" s="72">
        <f>'[3]Individual Scores'!I191</f>
        <v>0</v>
      </c>
      <c r="J235" s="72">
        <f>'[3]Individual Scores'!J191</f>
        <v>504</v>
      </c>
      <c r="K235" s="73">
        <f>'[3]Individual Scores'!K191</f>
        <v>168</v>
      </c>
    </row>
    <row r="236" spans="1:11" x14ac:dyDescent="0.25">
      <c r="A236" s="70">
        <f t="shared" si="3"/>
        <v>228</v>
      </c>
      <c r="B236" s="71" t="str">
        <f>'[3]Individual Scores'!B507</f>
        <v>Jaros, Hannah</v>
      </c>
      <c r="C236" s="72" t="str">
        <f>'[3]Individual Scores'!C507</f>
        <v>St. Ambrose University - JV</v>
      </c>
      <c r="D236" s="72">
        <f>'[3]Individual Scores'!D507</f>
        <v>159</v>
      </c>
      <c r="E236" s="72">
        <f>'[3]Individual Scores'!E507</f>
        <v>0</v>
      </c>
      <c r="F236" s="72">
        <f>'[3]Individual Scores'!F507</f>
        <v>164</v>
      </c>
      <c r="G236" s="72">
        <f>'[3]Individual Scores'!G507</f>
        <v>0</v>
      </c>
      <c r="H236" s="72">
        <f>'[3]Individual Scores'!H507</f>
        <v>0</v>
      </c>
      <c r="I236" s="72">
        <f>'[3]Individual Scores'!I507</f>
        <v>181</v>
      </c>
      <c r="J236" s="72">
        <f>'[3]Individual Scores'!J507</f>
        <v>504</v>
      </c>
      <c r="K236" s="73">
        <f>'[3]Individual Scores'!K507</f>
        <v>168</v>
      </c>
    </row>
    <row r="237" spans="1:11" x14ac:dyDescent="0.25">
      <c r="A237" s="70">
        <f t="shared" si="3"/>
        <v>229</v>
      </c>
      <c r="B237" s="71" t="str">
        <f>'[3]Individual Scores'!B510</f>
        <v>Sutton, Gillian</v>
      </c>
      <c r="C237" s="72" t="str">
        <f>'[3]Individual Scores'!C510</f>
        <v>St. Ambrose University - JV</v>
      </c>
      <c r="D237" s="72">
        <f>'[3]Individual Scores'!D510</f>
        <v>0</v>
      </c>
      <c r="E237" s="72">
        <f>'[3]Individual Scores'!E510</f>
        <v>187</v>
      </c>
      <c r="F237" s="72">
        <f>'[3]Individual Scores'!F510</f>
        <v>196</v>
      </c>
      <c r="G237" s="72">
        <f>'[3]Individual Scores'!G510</f>
        <v>114</v>
      </c>
      <c r="H237" s="72">
        <f>'[3]Individual Scores'!H510</f>
        <v>0</v>
      </c>
      <c r="I237" s="72">
        <f>'[3]Individual Scores'!I510</f>
        <v>0</v>
      </c>
      <c r="J237" s="72">
        <f>'[3]Individual Scores'!J510</f>
        <v>497</v>
      </c>
      <c r="K237" s="73">
        <f>'[3]Individual Scores'!K510</f>
        <v>165.66666666666666</v>
      </c>
    </row>
    <row r="238" spans="1:11" x14ac:dyDescent="0.25">
      <c r="A238" s="70">
        <f t="shared" si="3"/>
        <v>230</v>
      </c>
      <c r="B238" s="71" t="str">
        <f>'[3]Individual Scores'!B476</f>
        <v>Frost, Leah</v>
      </c>
      <c r="C238" s="72" t="str">
        <f>'[3]Individual Scores'!C476</f>
        <v>Mount Mercy University - JV</v>
      </c>
      <c r="D238" s="72">
        <f>'[3]Individual Scores'!D476</f>
        <v>0</v>
      </c>
      <c r="E238" s="72">
        <f>'[3]Individual Scores'!E476</f>
        <v>0</v>
      </c>
      <c r="F238" s="72">
        <f>'[3]Individual Scores'!F476</f>
        <v>0</v>
      </c>
      <c r="G238" s="72">
        <f>'[3]Individual Scores'!G476</f>
        <v>148</v>
      </c>
      <c r="H238" s="72">
        <f>'[3]Individual Scores'!H476</f>
        <v>162</v>
      </c>
      <c r="I238" s="72">
        <f>'[3]Individual Scores'!I476</f>
        <v>184</v>
      </c>
      <c r="J238" s="72">
        <f>'[3]Individual Scores'!J476</f>
        <v>494</v>
      </c>
      <c r="K238" s="73">
        <f>'[3]Individual Scores'!K476</f>
        <v>164.66666666666666</v>
      </c>
    </row>
    <row r="239" spans="1:11" x14ac:dyDescent="0.25">
      <c r="A239" s="70">
        <f t="shared" si="3"/>
        <v>231</v>
      </c>
      <c r="B239" s="71" t="str">
        <f>'[3]Individual Scores'!B254</f>
        <v>Salzman, Ashley</v>
      </c>
      <c r="C239" s="72" t="str">
        <f>'[3]Individual Scores'!C254</f>
        <v>Mount Mercy University</v>
      </c>
      <c r="D239" s="72">
        <f>'[3]Individual Scores'!D254</f>
        <v>0</v>
      </c>
      <c r="E239" s="72">
        <f>'[3]Individual Scores'!E254</f>
        <v>125</v>
      </c>
      <c r="F239" s="72">
        <f>'[3]Individual Scores'!F254</f>
        <v>0</v>
      </c>
      <c r="G239" s="72">
        <f>'[3]Individual Scores'!G254</f>
        <v>0</v>
      </c>
      <c r="H239" s="72">
        <f>'[3]Individual Scores'!H254</f>
        <v>177</v>
      </c>
      <c r="I239" s="72">
        <f>'[3]Individual Scores'!I254</f>
        <v>191</v>
      </c>
      <c r="J239" s="72">
        <f>'[3]Individual Scores'!J254</f>
        <v>493</v>
      </c>
      <c r="K239" s="73">
        <f>'[3]Individual Scores'!K254</f>
        <v>164.33333333333334</v>
      </c>
    </row>
    <row r="240" spans="1:11" x14ac:dyDescent="0.25">
      <c r="A240" s="70">
        <f t="shared" si="3"/>
        <v>232</v>
      </c>
      <c r="B240" s="72" t="str">
        <f>'[3]Individual Scores'!B54</f>
        <v>Vogt, Caley</v>
      </c>
      <c r="C240" s="72" t="str">
        <f>'[3]Individual Scores'!C54</f>
        <v>Clarke University</v>
      </c>
      <c r="D240" s="72">
        <f>'[3]Individual Scores'!D54</f>
        <v>0</v>
      </c>
      <c r="E240" s="72">
        <f>'[3]Individual Scores'!E54</f>
        <v>172</v>
      </c>
      <c r="F240" s="72">
        <f>'[3]Individual Scores'!F54</f>
        <v>166</v>
      </c>
      <c r="G240" s="72">
        <f>'[3]Individual Scores'!G54</f>
        <v>0</v>
      </c>
      <c r="H240" s="72">
        <f>'[3]Individual Scores'!H54</f>
        <v>0</v>
      </c>
      <c r="I240" s="72">
        <f>'[3]Individual Scores'!I54</f>
        <v>154</v>
      </c>
      <c r="J240" s="72">
        <f>'[3]Individual Scores'!J54</f>
        <v>492</v>
      </c>
      <c r="K240" s="73">
        <f>'[3]Individual Scores'!K54</f>
        <v>164</v>
      </c>
    </row>
    <row r="241" spans="1:11" x14ac:dyDescent="0.25">
      <c r="A241" s="70">
        <f t="shared" si="3"/>
        <v>233</v>
      </c>
      <c r="B241" s="72" t="str">
        <f>'[3]Individual Scores'!B245</f>
        <v>Pizzini, Mari</v>
      </c>
      <c r="C241" s="72" t="str">
        <f>'[3]Individual Scores'!C245</f>
        <v>Morningside College</v>
      </c>
      <c r="D241" s="72">
        <f>'[3]Individual Scores'!D245</f>
        <v>145</v>
      </c>
      <c r="E241" s="72">
        <f>'[3]Individual Scores'!E245</f>
        <v>199</v>
      </c>
      <c r="F241" s="72">
        <f>'[3]Individual Scores'!F245</f>
        <v>143</v>
      </c>
      <c r="G241" s="72">
        <f>'[3]Individual Scores'!G245</f>
        <v>0</v>
      </c>
      <c r="H241" s="72">
        <f>'[3]Individual Scores'!H245</f>
        <v>0</v>
      </c>
      <c r="I241" s="72">
        <f>'[3]Individual Scores'!I245</f>
        <v>0</v>
      </c>
      <c r="J241" s="72">
        <f>'[3]Individual Scores'!J245</f>
        <v>487</v>
      </c>
      <c r="K241" s="73">
        <f>'[3]Individual Scores'!K245</f>
        <v>162.33333333333334</v>
      </c>
    </row>
    <row r="242" spans="1:11" x14ac:dyDescent="0.25">
      <c r="A242" s="70">
        <f t="shared" si="3"/>
        <v>234</v>
      </c>
      <c r="B242" s="71" t="str">
        <f>'[3]Individual Scores'!B465</f>
        <v>Martin, Cassie</v>
      </c>
      <c r="C242" s="72" t="str">
        <f>'[3]Individual Scores'!C465</f>
        <v>Lindenwood University - JV</v>
      </c>
      <c r="D242" s="72">
        <f>'[3]Individual Scores'!D465</f>
        <v>158</v>
      </c>
      <c r="E242" s="72">
        <f>'[3]Individual Scores'!E465</f>
        <v>183</v>
      </c>
      <c r="F242" s="72">
        <f>'[3]Individual Scores'!F465</f>
        <v>146</v>
      </c>
      <c r="G242" s="72">
        <f>'[3]Individual Scores'!G465</f>
        <v>0</v>
      </c>
      <c r="H242" s="72">
        <f>'[3]Individual Scores'!H465</f>
        <v>0</v>
      </c>
      <c r="I242" s="72">
        <f>'[3]Individual Scores'!I465</f>
        <v>0</v>
      </c>
      <c r="J242" s="72">
        <f>'[3]Individual Scores'!J465</f>
        <v>487</v>
      </c>
      <c r="K242" s="73">
        <f>'[3]Individual Scores'!K465</f>
        <v>162.33333333333334</v>
      </c>
    </row>
    <row r="243" spans="1:11" x14ac:dyDescent="0.25">
      <c r="A243" s="70">
        <f t="shared" si="3"/>
        <v>235</v>
      </c>
      <c r="B243" s="72" t="str">
        <f>'[3]Individual Scores'!B203</f>
        <v>Hough, Tionna</v>
      </c>
      <c r="C243" s="72" t="str">
        <f>'[3]Individual Scores'!C203</f>
        <v>McKendree University</v>
      </c>
      <c r="D243" s="72">
        <f>'[3]Individual Scores'!D203</f>
        <v>0</v>
      </c>
      <c r="E243" s="72">
        <f>'[3]Individual Scores'!E203</f>
        <v>0</v>
      </c>
      <c r="F243" s="72">
        <f>'[3]Individual Scores'!F203</f>
        <v>160</v>
      </c>
      <c r="G243" s="72">
        <f>'[3]Individual Scores'!G203</f>
        <v>183</v>
      </c>
      <c r="H243" s="72">
        <f>'[3]Individual Scores'!H203</f>
        <v>144</v>
      </c>
      <c r="I243" s="72">
        <f>'[3]Individual Scores'!I203</f>
        <v>0</v>
      </c>
      <c r="J243" s="72">
        <f>'[3]Individual Scores'!J203</f>
        <v>487</v>
      </c>
      <c r="K243" s="73">
        <f>'[3]Individual Scores'!K203</f>
        <v>162.33333333333334</v>
      </c>
    </row>
    <row r="244" spans="1:11" x14ac:dyDescent="0.25">
      <c r="A244" s="70">
        <f t="shared" si="3"/>
        <v>236</v>
      </c>
      <c r="B244" s="72" t="str">
        <f>'[3]Individual Scores'!B92</f>
        <v>Kirchner, Maddie</v>
      </c>
      <c r="C244" s="72" t="str">
        <f>'[3]Individual Scores'!C92</f>
        <v>Culver-Stockton College</v>
      </c>
      <c r="D244" s="72">
        <f>'[3]Individual Scores'!D92</f>
        <v>0</v>
      </c>
      <c r="E244" s="72">
        <f>'[3]Individual Scores'!E92</f>
        <v>0</v>
      </c>
      <c r="F244" s="72">
        <f>'[3]Individual Scores'!F92</f>
        <v>0</v>
      </c>
      <c r="G244" s="72">
        <f>'[3]Individual Scores'!G92</f>
        <v>148</v>
      </c>
      <c r="H244" s="72">
        <f>'[3]Individual Scores'!H92</f>
        <v>178</v>
      </c>
      <c r="I244" s="72">
        <f>'[3]Individual Scores'!I92</f>
        <v>160</v>
      </c>
      <c r="J244" s="72">
        <f>'[3]Individual Scores'!J92</f>
        <v>486</v>
      </c>
      <c r="K244" s="73">
        <f>'[3]Individual Scores'!K92</f>
        <v>162</v>
      </c>
    </row>
    <row r="245" spans="1:11" x14ac:dyDescent="0.25">
      <c r="A245" s="70">
        <f t="shared" si="3"/>
        <v>237</v>
      </c>
      <c r="B245" s="71" t="str">
        <f>'[3]Individual Scores'!B428</f>
        <v>Fangman, Abigail</v>
      </c>
      <c r="C245" s="72" t="str">
        <f>'[3]Individual Scores'!C428</f>
        <v xml:space="preserve">William Penn University  </v>
      </c>
      <c r="D245" s="72">
        <f>'[3]Individual Scores'!D428</f>
        <v>187</v>
      </c>
      <c r="E245" s="72">
        <f>'[3]Individual Scores'!E428</f>
        <v>146</v>
      </c>
      <c r="F245" s="72">
        <f>'[3]Individual Scores'!F428</f>
        <v>145</v>
      </c>
      <c r="G245" s="72">
        <f>'[3]Individual Scores'!G428</f>
        <v>0</v>
      </c>
      <c r="H245" s="72">
        <f>'[3]Individual Scores'!H428</f>
        <v>0</v>
      </c>
      <c r="I245" s="72">
        <f>'[3]Individual Scores'!I428</f>
        <v>0</v>
      </c>
      <c r="J245" s="72">
        <f>'[3]Individual Scores'!J428</f>
        <v>478</v>
      </c>
      <c r="K245" s="73">
        <f>'[3]Individual Scores'!K428</f>
        <v>159.33333333333334</v>
      </c>
    </row>
    <row r="246" spans="1:11" x14ac:dyDescent="0.25">
      <c r="A246" s="70">
        <f t="shared" si="3"/>
        <v>238</v>
      </c>
      <c r="B246" s="71" t="str">
        <f>'[3]Individual Scores'!B439</f>
        <v>Geyer, Erin</v>
      </c>
      <c r="C246" s="72" t="str">
        <f>'[3]Individual Scores'!C439</f>
        <v>Clarke University - JV</v>
      </c>
      <c r="D246" s="72">
        <f>'[3]Individual Scores'!D439</f>
        <v>168</v>
      </c>
      <c r="E246" s="72">
        <f>'[3]Individual Scores'!E439</f>
        <v>182</v>
      </c>
      <c r="F246" s="72">
        <f>'[3]Individual Scores'!F439</f>
        <v>127</v>
      </c>
      <c r="G246" s="72">
        <f>'[3]Individual Scores'!G439</f>
        <v>0</v>
      </c>
      <c r="H246" s="72">
        <f>'[3]Individual Scores'!H439</f>
        <v>0</v>
      </c>
      <c r="I246" s="72">
        <f>'[3]Individual Scores'!I439</f>
        <v>0</v>
      </c>
      <c r="J246" s="72">
        <f>'[3]Individual Scores'!J439</f>
        <v>477</v>
      </c>
      <c r="K246" s="73">
        <f>'[3]Individual Scores'!K439</f>
        <v>159</v>
      </c>
    </row>
    <row r="247" spans="1:11" x14ac:dyDescent="0.25">
      <c r="A247" s="70">
        <f t="shared" si="3"/>
        <v>239</v>
      </c>
      <c r="B247" s="72" t="str">
        <f>'[3]Individual Scores'!B221</f>
        <v>Sakry, Taryn</v>
      </c>
      <c r="C247" s="72" t="str">
        <f>'[3]Individual Scores'!C221</f>
        <v>Minnesota State University Mankato</v>
      </c>
      <c r="D247" s="72">
        <f>'[3]Individual Scores'!D221</f>
        <v>0</v>
      </c>
      <c r="E247" s="72">
        <f>'[3]Individual Scores'!E221</f>
        <v>185</v>
      </c>
      <c r="F247" s="72">
        <f>'[3]Individual Scores'!F221</f>
        <v>148</v>
      </c>
      <c r="G247" s="72">
        <f>'[3]Individual Scores'!G221</f>
        <v>0</v>
      </c>
      <c r="H247" s="72">
        <f>'[3]Individual Scores'!H221</f>
        <v>0</v>
      </c>
      <c r="I247" s="72">
        <f>'[3]Individual Scores'!I221</f>
        <v>138</v>
      </c>
      <c r="J247" s="72">
        <f>'[3]Individual Scores'!J221</f>
        <v>471</v>
      </c>
      <c r="K247" s="73">
        <f>'[3]Individual Scores'!K221</f>
        <v>157</v>
      </c>
    </row>
    <row r="248" spans="1:11" x14ac:dyDescent="0.25">
      <c r="A248" s="70">
        <f t="shared" si="3"/>
        <v>240</v>
      </c>
      <c r="B248" s="72" t="str">
        <f>'[3]Individual Scores'!B202</f>
        <v>Ross, Alexandra</v>
      </c>
      <c r="C248" s="72" t="str">
        <f>'[3]Individual Scores'!C202</f>
        <v>McKendree University</v>
      </c>
      <c r="D248" s="72">
        <f>'[3]Individual Scores'!D202</f>
        <v>156</v>
      </c>
      <c r="E248" s="72">
        <f>'[3]Individual Scores'!E202</f>
        <v>0</v>
      </c>
      <c r="F248" s="72">
        <f>'[3]Individual Scores'!F202</f>
        <v>0</v>
      </c>
      <c r="G248" s="72">
        <f>'[3]Individual Scores'!G202</f>
        <v>0</v>
      </c>
      <c r="H248" s="72">
        <f>'[3]Individual Scores'!H202</f>
        <v>175</v>
      </c>
      <c r="I248" s="72">
        <f>'[3]Individual Scores'!I202</f>
        <v>138</v>
      </c>
      <c r="J248" s="72">
        <f>'[3]Individual Scores'!J202</f>
        <v>469</v>
      </c>
      <c r="K248" s="73">
        <f>'[3]Individual Scores'!K202</f>
        <v>156.33333333333334</v>
      </c>
    </row>
    <row r="249" spans="1:11" x14ac:dyDescent="0.25">
      <c r="A249" s="70">
        <f t="shared" si="3"/>
        <v>241</v>
      </c>
      <c r="B249" s="72" t="str">
        <f>'[3]Individual Scores'!B198</f>
        <v>Fung-Calleja, Nicole</v>
      </c>
      <c r="C249" s="72" t="str">
        <f>'[3]Individual Scores'!C198</f>
        <v>McKendree University</v>
      </c>
      <c r="D249" s="72">
        <f>'[3]Individual Scores'!D198</f>
        <v>174</v>
      </c>
      <c r="E249" s="72">
        <f>'[3]Individual Scores'!E198</f>
        <v>138</v>
      </c>
      <c r="F249" s="72">
        <f>'[3]Individual Scores'!F198</f>
        <v>0</v>
      </c>
      <c r="G249" s="72">
        <f>'[3]Individual Scores'!G198</f>
        <v>154</v>
      </c>
      <c r="H249" s="72">
        <f>'[3]Individual Scores'!H198</f>
        <v>0</v>
      </c>
      <c r="I249" s="72">
        <f>'[3]Individual Scores'!I198</f>
        <v>0</v>
      </c>
      <c r="J249" s="72">
        <f>'[3]Individual Scores'!J198</f>
        <v>466</v>
      </c>
      <c r="K249" s="73">
        <f>'[3]Individual Scores'!K198</f>
        <v>155.33333333333334</v>
      </c>
    </row>
    <row r="250" spans="1:11" x14ac:dyDescent="0.25">
      <c r="A250" s="70">
        <f t="shared" si="3"/>
        <v>242</v>
      </c>
      <c r="B250" s="72" t="str">
        <f>'[3]Individual Scores'!B210</f>
        <v>Fritchie, Katie</v>
      </c>
      <c r="C250" s="72" t="str">
        <f>'[3]Individual Scores'!C210</f>
        <v>Midland University</v>
      </c>
      <c r="D250" s="72">
        <f>'[3]Individual Scores'!D210</f>
        <v>157</v>
      </c>
      <c r="E250" s="72">
        <f>'[3]Individual Scores'!E210</f>
        <v>171</v>
      </c>
      <c r="F250" s="72">
        <f>'[3]Individual Scores'!F210</f>
        <v>127</v>
      </c>
      <c r="G250" s="72">
        <f>'[3]Individual Scores'!G210</f>
        <v>0</v>
      </c>
      <c r="H250" s="72">
        <f>'[3]Individual Scores'!H210</f>
        <v>0</v>
      </c>
      <c r="I250" s="72">
        <f>'[3]Individual Scores'!I210</f>
        <v>0</v>
      </c>
      <c r="J250" s="72">
        <f>'[3]Individual Scores'!J210</f>
        <v>455</v>
      </c>
      <c r="K250" s="73">
        <f>'[3]Individual Scores'!K210</f>
        <v>151.66666666666666</v>
      </c>
    </row>
    <row r="251" spans="1:11" x14ac:dyDescent="0.25">
      <c r="A251" s="70">
        <f t="shared" si="3"/>
        <v>243</v>
      </c>
      <c r="B251" s="72" t="str">
        <f>'[3]Individual Scores'!B232</f>
        <v>Roach, Erin</v>
      </c>
      <c r="C251" s="72" t="str">
        <f>'[3]Individual Scores'!C232</f>
        <v>Missouri Baptist University</v>
      </c>
      <c r="D251" s="72">
        <f>'[3]Individual Scores'!D232</f>
        <v>141</v>
      </c>
      <c r="E251" s="72">
        <f>'[3]Individual Scores'!E232</f>
        <v>139</v>
      </c>
      <c r="F251" s="72">
        <f>'[3]Individual Scores'!F232</f>
        <v>0</v>
      </c>
      <c r="G251" s="72">
        <f>'[3]Individual Scores'!G232</f>
        <v>0</v>
      </c>
      <c r="H251" s="72">
        <f>'[3]Individual Scores'!H232</f>
        <v>0</v>
      </c>
      <c r="I251" s="72">
        <f>'[3]Individual Scores'!I232</f>
        <v>169</v>
      </c>
      <c r="J251" s="72">
        <f>'[3]Individual Scores'!J232</f>
        <v>449</v>
      </c>
      <c r="K251" s="73">
        <f>'[3]Individual Scores'!K232</f>
        <v>149.66666666666666</v>
      </c>
    </row>
    <row r="252" spans="1:11" x14ac:dyDescent="0.25">
      <c r="A252" s="70">
        <f t="shared" si="3"/>
        <v>244</v>
      </c>
      <c r="B252" s="72" t="str">
        <f>'[3]Individual Scores'!B342</f>
        <v>Rozovics, Katlyn</v>
      </c>
      <c r="C252" s="72" t="str">
        <f>'[3]Individual Scores'!C342</f>
        <v>University of Iowa</v>
      </c>
      <c r="D252" s="72">
        <f>'[3]Individual Scores'!D342</f>
        <v>83</v>
      </c>
      <c r="E252" s="72">
        <f>'[3]Individual Scores'!E342</f>
        <v>0</v>
      </c>
      <c r="F252" s="72">
        <f>'[3]Individual Scores'!F342</f>
        <v>113</v>
      </c>
      <c r="G252" s="72">
        <f>'[3]Individual Scores'!G342</f>
        <v>0</v>
      </c>
      <c r="H252" s="72">
        <f>'[3]Individual Scores'!H342</f>
        <v>141</v>
      </c>
      <c r="I252" s="72">
        <f>'[3]Individual Scores'!I342</f>
        <v>110</v>
      </c>
      <c r="J252" s="72">
        <f>'[3]Individual Scores'!J342</f>
        <v>447</v>
      </c>
      <c r="K252" s="73">
        <f>'[3]Individual Scores'!K342</f>
        <v>111.75</v>
      </c>
    </row>
    <row r="253" spans="1:11" x14ac:dyDescent="0.25">
      <c r="A253" s="70">
        <f t="shared" si="3"/>
        <v>245</v>
      </c>
      <c r="B253" s="72" t="str">
        <f>'[3]Individual Scores'!B87</f>
        <v>Wilson, Jenna</v>
      </c>
      <c r="C253" s="72" t="str">
        <f>'[3]Individual Scores'!C87</f>
        <v>Culver-Stockton College</v>
      </c>
      <c r="D253" s="72">
        <f>'[3]Individual Scores'!D87</f>
        <v>147</v>
      </c>
      <c r="E253" s="72">
        <f>'[3]Individual Scores'!E87</f>
        <v>175</v>
      </c>
      <c r="F253" s="72">
        <f>'[3]Individual Scores'!F87</f>
        <v>122</v>
      </c>
      <c r="G253" s="72">
        <f>'[3]Individual Scores'!G87</f>
        <v>0</v>
      </c>
      <c r="H253" s="72">
        <f>'[3]Individual Scores'!H87</f>
        <v>0</v>
      </c>
      <c r="I253" s="72">
        <f>'[3]Individual Scores'!I87</f>
        <v>0</v>
      </c>
      <c r="J253" s="72">
        <f>'[3]Individual Scores'!J87</f>
        <v>444</v>
      </c>
      <c r="K253" s="73">
        <f>'[3]Individual Scores'!K87</f>
        <v>148</v>
      </c>
    </row>
    <row r="254" spans="1:11" x14ac:dyDescent="0.25">
      <c r="A254" s="70">
        <f t="shared" si="3"/>
        <v>246</v>
      </c>
      <c r="B254" s="72" t="str">
        <f>'[3]Individual Scores'!B91</f>
        <v>Moore, Samantha</v>
      </c>
      <c r="C254" s="72" t="str">
        <f>'[3]Individual Scores'!C91</f>
        <v>Culver-Stockton College</v>
      </c>
      <c r="D254" s="72">
        <f>'[3]Individual Scores'!D91</f>
        <v>113</v>
      </c>
      <c r="E254" s="72">
        <f>'[3]Individual Scores'!E91</f>
        <v>0</v>
      </c>
      <c r="F254" s="72">
        <f>'[3]Individual Scores'!F91</f>
        <v>0</v>
      </c>
      <c r="G254" s="72">
        <f>'[3]Individual Scores'!G91</f>
        <v>0</v>
      </c>
      <c r="H254" s="72">
        <f>'[3]Individual Scores'!H91</f>
        <v>174</v>
      </c>
      <c r="I254" s="72">
        <f>'[3]Individual Scores'!I91</f>
        <v>153</v>
      </c>
      <c r="J254" s="72">
        <f>'[3]Individual Scores'!J91</f>
        <v>440</v>
      </c>
      <c r="K254" s="73">
        <f>'[3]Individual Scores'!K91</f>
        <v>146.66666666666666</v>
      </c>
    </row>
    <row r="255" spans="1:11" x14ac:dyDescent="0.25">
      <c r="A255" s="70">
        <f t="shared" si="3"/>
        <v>247</v>
      </c>
      <c r="B255" s="72" t="str">
        <f>'[3]Individual Scores'!B32</f>
        <v>James, Hope</v>
      </c>
      <c r="C255" s="72" t="str">
        <f>'[3]Individual Scores'!C32</f>
        <v>Aurora University</v>
      </c>
      <c r="D255" s="72">
        <f>'[3]Individual Scores'!D32</f>
        <v>0</v>
      </c>
      <c r="E255" s="72">
        <f>'[3]Individual Scores'!E32</f>
        <v>0</v>
      </c>
      <c r="F255" s="72">
        <f>'[3]Individual Scores'!F32</f>
        <v>0</v>
      </c>
      <c r="G255" s="72">
        <f>'[3]Individual Scores'!G32</f>
        <v>159</v>
      </c>
      <c r="H255" s="72">
        <f>'[3]Individual Scores'!H32</f>
        <v>161</v>
      </c>
      <c r="I255" s="72">
        <f>'[3]Individual Scores'!I32</f>
        <v>116</v>
      </c>
      <c r="J255" s="72">
        <f>'[3]Individual Scores'!J32</f>
        <v>436</v>
      </c>
      <c r="K255" s="73">
        <f>'[3]Individual Scores'!K32</f>
        <v>145.33333333333334</v>
      </c>
    </row>
    <row r="256" spans="1:11" x14ac:dyDescent="0.25">
      <c r="A256" s="70">
        <f t="shared" si="3"/>
        <v>248</v>
      </c>
      <c r="B256" s="72" t="str">
        <f>'[3]Individual Scores'!B289</f>
        <v>Morgan, Angely</v>
      </c>
      <c r="C256" s="72" t="str">
        <f>'[3]Individual Scores'!C289</f>
        <v>Ottawa University</v>
      </c>
      <c r="D256" s="72">
        <f>'[3]Individual Scores'!D289</f>
        <v>0</v>
      </c>
      <c r="E256" s="72">
        <f>'[3]Individual Scores'!E289</f>
        <v>148</v>
      </c>
      <c r="F256" s="72">
        <f>'[3]Individual Scores'!F289</f>
        <v>152</v>
      </c>
      <c r="G256" s="72">
        <f>'[3]Individual Scores'!G289</f>
        <v>0</v>
      </c>
      <c r="H256" s="72">
        <f>'[3]Individual Scores'!H289</f>
        <v>122</v>
      </c>
      <c r="I256" s="72">
        <f>'[3]Individual Scores'!I289</f>
        <v>0</v>
      </c>
      <c r="J256" s="72">
        <f>'[3]Individual Scores'!J289</f>
        <v>422</v>
      </c>
      <c r="K256" s="73">
        <f>'[3]Individual Scores'!K289</f>
        <v>140.66666666666666</v>
      </c>
    </row>
    <row r="257" spans="1:11" x14ac:dyDescent="0.25">
      <c r="A257" s="70">
        <f t="shared" si="3"/>
        <v>249</v>
      </c>
      <c r="B257" s="72" t="str">
        <f>'[3]Individual Scores'!B143</f>
        <v>Henriksen, Ashley</v>
      </c>
      <c r="C257" s="72" t="str">
        <f>'[3]Individual Scores'!C143</f>
        <v>Iowa Central Community College</v>
      </c>
      <c r="D257" s="72">
        <f>'[3]Individual Scores'!D143</f>
        <v>0</v>
      </c>
      <c r="E257" s="72">
        <f>'[3]Individual Scores'!E143</f>
        <v>0</v>
      </c>
      <c r="F257" s="72">
        <f>'[3]Individual Scores'!F143</f>
        <v>151</v>
      </c>
      <c r="G257" s="72">
        <f>'[3]Individual Scores'!G143</f>
        <v>128</v>
      </c>
      <c r="H257" s="72">
        <f>'[3]Individual Scores'!H143</f>
        <v>0</v>
      </c>
      <c r="I257" s="72">
        <f>'[3]Individual Scores'!I143</f>
        <v>143</v>
      </c>
      <c r="J257" s="72">
        <f>'[3]Individual Scores'!J143</f>
        <v>422</v>
      </c>
      <c r="K257" s="73">
        <f>'[3]Individual Scores'!K143</f>
        <v>140.66666666666666</v>
      </c>
    </row>
    <row r="258" spans="1:11" x14ac:dyDescent="0.25">
      <c r="A258" s="70">
        <f t="shared" si="3"/>
        <v>250</v>
      </c>
      <c r="B258" s="72" t="str">
        <f>'[3]Individual Scores'!B307</f>
        <v>Bell, Kimberly</v>
      </c>
      <c r="C258" s="72" t="str">
        <f>'[3]Individual Scores'!C307</f>
        <v>Robert Morris University Orland Park</v>
      </c>
      <c r="D258" s="72">
        <f>'[3]Individual Scores'!D307</f>
        <v>177</v>
      </c>
      <c r="E258" s="72">
        <f>'[3]Individual Scores'!E307</f>
        <v>111</v>
      </c>
      <c r="F258" s="72">
        <f>'[3]Individual Scores'!F307</f>
        <v>0</v>
      </c>
      <c r="G258" s="72">
        <f>'[3]Individual Scores'!G307</f>
        <v>0</v>
      </c>
      <c r="H258" s="72">
        <f>'[3]Individual Scores'!H307</f>
        <v>0</v>
      </c>
      <c r="I258" s="72">
        <f>'[3]Individual Scores'!I307</f>
        <v>131</v>
      </c>
      <c r="J258" s="72">
        <f>'[3]Individual Scores'!J307</f>
        <v>419</v>
      </c>
      <c r="K258" s="73">
        <f>'[3]Individual Scores'!K307</f>
        <v>139.66666666666666</v>
      </c>
    </row>
    <row r="259" spans="1:11" x14ac:dyDescent="0.25">
      <c r="A259" s="70">
        <f t="shared" si="3"/>
        <v>251</v>
      </c>
      <c r="B259" s="72" t="str">
        <f>'[3]Individual Scores'!B35</f>
        <v>Manriquez, Stephanie</v>
      </c>
      <c r="C259" s="72" t="str">
        <f>'[3]Individual Scores'!C35</f>
        <v>Aurora University</v>
      </c>
      <c r="D259" s="72">
        <f>'[3]Individual Scores'!D35</f>
        <v>147</v>
      </c>
      <c r="E259" s="72">
        <f>'[3]Individual Scores'!E35</f>
        <v>144</v>
      </c>
      <c r="F259" s="72">
        <f>'[3]Individual Scores'!F35</f>
        <v>104</v>
      </c>
      <c r="G259" s="72">
        <f>'[3]Individual Scores'!G35</f>
        <v>0</v>
      </c>
      <c r="H259" s="72">
        <f>'[3]Individual Scores'!H35</f>
        <v>0</v>
      </c>
      <c r="I259" s="72">
        <f>'[3]Individual Scores'!I35</f>
        <v>0</v>
      </c>
      <c r="J259" s="72">
        <f>'[3]Individual Scores'!J35</f>
        <v>395</v>
      </c>
      <c r="K259" s="73">
        <f>'[3]Individual Scores'!K35</f>
        <v>131.66666666666666</v>
      </c>
    </row>
    <row r="260" spans="1:11" x14ac:dyDescent="0.25">
      <c r="A260" s="70">
        <f t="shared" si="3"/>
        <v>252</v>
      </c>
      <c r="B260" s="72" t="str">
        <f>'[3]Individual Scores'!B301</f>
        <v>Chupp, Danyell</v>
      </c>
      <c r="C260" s="72" t="str">
        <f>'[3]Individual Scores'!C301</f>
        <v>Robert Morris University IL</v>
      </c>
      <c r="D260" s="72">
        <f>'[3]Individual Scores'!D301</f>
        <v>0</v>
      </c>
      <c r="E260" s="72">
        <f>'[3]Individual Scores'!E301</f>
        <v>0</v>
      </c>
      <c r="F260" s="72">
        <f>'[3]Individual Scores'!F301</f>
        <v>0</v>
      </c>
      <c r="G260" s="72">
        <f>'[3]Individual Scores'!G301</f>
        <v>0</v>
      </c>
      <c r="H260" s="72">
        <f>'[3]Individual Scores'!H301</f>
        <v>201</v>
      </c>
      <c r="I260" s="72">
        <f>'[3]Individual Scores'!I301</f>
        <v>171</v>
      </c>
      <c r="J260" s="72">
        <f>'[3]Individual Scores'!J301</f>
        <v>372</v>
      </c>
      <c r="K260" s="73">
        <f>'[3]Individual Scores'!K301</f>
        <v>186</v>
      </c>
    </row>
    <row r="261" spans="1:11" x14ac:dyDescent="0.25">
      <c r="A261" s="70">
        <f t="shared" si="3"/>
        <v>253</v>
      </c>
      <c r="B261" s="72" t="str">
        <f>'[3]Individual Scores'!B185</f>
        <v>Bailey, Dominique</v>
      </c>
      <c r="C261" s="72" t="str">
        <f>'[3]Individual Scores'!C185</f>
        <v>Lindenwood University</v>
      </c>
      <c r="D261" s="72">
        <f>'[3]Individual Scores'!D185</f>
        <v>207</v>
      </c>
      <c r="E261" s="72">
        <f>'[3]Individual Scores'!E185</f>
        <v>159</v>
      </c>
      <c r="F261" s="72">
        <f>'[3]Individual Scores'!F185</f>
        <v>0</v>
      </c>
      <c r="G261" s="72">
        <f>'[3]Individual Scores'!G185</f>
        <v>0</v>
      </c>
      <c r="H261" s="72">
        <f>'[3]Individual Scores'!H185</f>
        <v>0</v>
      </c>
      <c r="I261" s="72">
        <f>'[3]Individual Scores'!I185</f>
        <v>0</v>
      </c>
      <c r="J261" s="72">
        <f>'[3]Individual Scores'!J185</f>
        <v>366</v>
      </c>
      <c r="K261" s="73">
        <f>'[3]Individual Scores'!K185</f>
        <v>183</v>
      </c>
    </row>
    <row r="262" spans="1:11" x14ac:dyDescent="0.25">
      <c r="A262" s="70">
        <f t="shared" si="3"/>
        <v>254</v>
      </c>
      <c r="B262" s="71" t="str">
        <f>'[3]Individual Scores'!B499</f>
        <v>Scroggin, Samantha</v>
      </c>
      <c r="C262" s="72" t="str">
        <f>'[3]Individual Scores'!C499</f>
        <v>Robert Morris University IL - JV</v>
      </c>
      <c r="D262" s="72">
        <f>'[3]Individual Scores'!D499</f>
        <v>0</v>
      </c>
      <c r="E262" s="72">
        <f>'[3]Individual Scores'!E499</f>
        <v>199</v>
      </c>
      <c r="F262" s="72">
        <f>'[3]Individual Scores'!F499</f>
        <v>147</v>
      </c>
      <c r="G262" s="72">
        <f>'[3]Individual Scores'!G499</f>
        <v>0</v>
      </c>
      <c r="H262" s="72">
        <f>'[3]Individual Scores'!H499</f>
        <v>0</v>
      </c>
      <c r="I262" s="72">
        <f>'[3]Individual Scores'!I499</f>
        <v>0</v>
      </c>
      <c r="J262" s="72">
        <f>'[3]Individual Scores'!J499</f>
        <v>346</v>
      </c>
      <c r="K262" s="73">
        <f>'[3]Individual Scores'!K499</f>
        <v>173</v>
      </c>
    </row>
    <row r="263" spans="1:11" x14ac:dyDescent="0.25">
      <c r="A263" s="70">
        <f t="shared" si="3"/>
        <v>255</v>
      </c>
      <c r="B263" s="72" t="str">
        <f>'[3]Individual Scores'!B399</f>
        <v>Rimer, Kayla</v>
      </c>
      <c r="C263" s="72" t="str">
        <f>'[3]Individual Scores'!C399</f>
        <v>Viterbo University</v>
      </c>
      <c r="D263" s="72">
        <f>'[3]Individual Scores'!D399</f>
        <v>0</v>
      </c>
      <c r="E263" s="72">
        <f>'[3]Individual Scores'!E399</f>
        <v>227</v>
      </c>
      <c r="F263" s="72">
        <f>'[3]Individual Scores'!F399</f>
        <v>119</v>
      </c>
      <c r="G263" s="72">
        <f>'[3]Individual Scores'!G399</f>
        <v>0</v>
      </c>
      <c r="H263" s="72">
        <f>'[3]Individual Scores'!H399</f>
        <v>0</v>
      </c>
      <c r="I263" s="72">
        <f>'[3]Individual Scores'!I399</f>
        <v>0</v>
      </c>
      <c r="J263" s="72">
        <f>'[3]Individual Scores'!J399</f>
        <v>346</v>
      </c>
      <c r="K263" s="73">
        <f>'[3]Individual Scores'!K399</f>
        <v>173</v>
      </c>
    </row>
    <row r="264" spans="1:11" x14ac:dyDescent="0.25">
      <c r="A264" s="70">
        <f t="shared" si="3"/>
        <v>256</v>
      </c>
      <c r="B264" s="72" t="str">
        <f>'[3]Individual Scores'!B157</f>
        <v>Reynolds, Abby</v>
      </c>
      <c r="C264" s="72" t="str">
        <f>'[3]Individual Scores'!C157</f>
        <v>Iowa State University</v>
      </c>
      <c r="D264" s="72">
        <f>'[3]Individual Scores'!D157</f>
        <v>0</v>
      </c>
      <c r="E264" s="72">
        <f>'[3]Individual Scores'!E157</f>
        <v>114</v>
      </c>
      <c r="F264" s="72">
        <f>'[3]Individual Scores'!F157</f>
        <v>115</v>
      </c>
      <c r="G264" s="72">
        <f>'[3]Individual Scores'!G157</f>
        <v>0</v>
      </c>
      <c r="H264" s="72">
        <f>'[3]Individual Scores'!H157</f>
        <v>0</v>
      </c>
      <c r="I264" s="72">
        <f>'[3]Individual Scores'!I157</f>
        <v>114</v>
      </c>
      <c r="J264" s="72">
        <f>'[3]Individual Scores'!J157</f>
        <v>343</v>
      </c>
      <c r="K264" s="73">
        <f>'[3]Individual Scores'!K157</f>
        <v>114.33333333333333</v>
      </c>
    </row>
    <row r="265" spans="1:11" x14ac:dyDescent="0.25">
      <c r="A265" s="70">
        <f t="shared" si="3"/>
        <v>257</v>
      </c>
      <c r="B265" s="71" t="str">
        <f>'[3]Individual Scores'!B125</f>
        <v>Lamar, Kayla</v>
      </c>
      <c r="C265" s="72" t="str">
        <f>'[3]Individual Scores'!C125</f>
        <v>Hastings College</v>
      </c>
      <c r="D265" s="72">
        <f>'[3]Individual Scores'!D125</f>
        <v>0</v>
      </c>
      <c r="E265" s="72">
        <f>'[3]Individual Scores'!E125</f>
        <v>179</v>
      </c>
      <c r="F265" s="72">
        <f>'[3]Individual Scores'!F125</f>
        <v>159</v>
      </c>
      <c r="G265" s="72">
        <f>'[3]Individual Scores'!G125</f>
        <v>0</v>
      </c>
      <c r="H265" s="72">
        <f>'[3]Individual Scores'!H125</f>
        <v>0</v>
      </c>
      <c r="I265" s="72">
        <f>'[3]Individual Scores'!I125</f>
        <v>0</v>
      </c>
      <c r="J265" s="72">
        <f>'[3]Individual Scores'!J125</f>
        <v>338</v>
      </c>
      <c r="K265" s="73">
        <f>'[3]Individual Scores'!K125</f>
        <v>169</v>
      </c>
    </row>
    <row r="266" spans="1:11" x14ac:dyDescent="0.25">
      <c r="A266" s="70">
        <f t="shared" si="3"/>
        <v>258</v>
      </c>
      <c r="B266" s="72" t="str">
        <f>'[3]Individual Scores'!B256</f>
        <v>Mead, Meredith</v>
      </c>
      <c r="C266" s="72" t="str">
        <f>'[3]Individual Scores'!C256</f>
        <v>Mount Mercy University</v>
      </c>
      <c r="D266" s="72">
        <f>'[3]Individual Scores'!D256</f>
        <v>177</v>
      </c>
      <c r="E266" s="72">
        <f>'[3]Individual Scores'!E256</f>
        <v>0</v>
      </c>
      <c r="F266" s="72">
        <f>'[3]Individual Scores'!F256</f>
        <v>0</v>
      </c>
      <c r="G266" s="72">
        <f>'[3]Individual Scores'!G256</f>
        <v>0</v>
      </c>
      <c r="H266" s="72">
        <f>'[3]Individual Scores'!H256</f>
        <v>160</v>
      </c>
      <c r="I266" s="72">
        <f>'[3]Individual Scores'!I256</f>
        <v>0</v>
      </c>
      <c r="J266" s="72">
        <f>'[3]Individual Scores'!J256</f>
        <v>337</v>
      </c>
      <c r="K266" s="73">
        <f>'[3]Individual Scores'!K256</f>
        <v>168.5</v>
      </c>
    </row>
    <row r="267" spans="1:11" x14ac:dyDescent="0.25">
      <c r="A267" s="70">
        <f t="shared" ref="A267:A309" si="4">SUM(A266+1)</f>
        <v>259</v>
      </c>
      <c r="B267" s="72" t="str">
        <f>'[3]Individual Scores'!B169</f>
        <v>Voss, Madeline</v>
      </c>
      <c r="C267" s="72" t="str">
        <f>'[3]Individual Scores'!C169</f>
        <v>Judson University</v>
      </c>
      <c r="D267" s="72">
        <f>'[3]Individual Scores'!D169</f>
        <v>167</v>
      </c>
      <c r="E267" s="72">
        <f>'[3]Individual Scores'!E169</f>
        <v>0</v>
      </c>
      <c r="F267" s="72">
        <f>'[3]Individual Scores'!F169</f>
        <v>0</v>
      </c>
      <c r="G267" s="72">
        <f>'[3]Individual Scores'!G169</f>
        <v>0</v>
      </c>
      <c r="H267" s="72">
        <f>'[3]Individual Scores'!H169</f>
        <v>164</v>
      </c>
      <c r="I267" s="72">
        <f>'[3]Individual Scores'!I169</f>
        <v>0</v>
      </c>
      <c r="J267" s="72">
        <f>'[3]Individual Scores'!J169</f>
        <v>331</v>
      </c>
      <c r="K267" s="73">
        <f>'[3]Individual Scores'!K169</f>
        <v>165.5</v>
      </c>
    </row>
    <row r="268" spans="1:11" x14ac:dyDescent="0.25">
      <c r="A268" s="70">
        <f t="shared" si="4"/>
        <v>260</v>
      </c>
      <c r="B268" s="72" t="str">
        <f>'[3]Individual Scores'!B352</f>
        <v>Ackerson, Dana</v>
      </c>
      <c r="C268" s="72" t="str">
        <f>'[3]Individual Scores'!C352</f>
        <v>University of St. Francis</v>
      </c>
      <c r="D268" s="72">
        <f>'[3]Individual Scores'!D352</f>
        <v>0</v>
      </c>
      <c r="E268" s="72">
        <f>'[3]Individual Scores'!E352</f>
        <v>0</v>
      </c>
      <c r="F268" s="72">
        <f>'[3]Individual Scores'!F352</f>
        <v>0</v>
      </c>
      <c r="G268" s="72">
        <f>'[3]Individual Scores'!G352</f>
        <v>0</v>
      </c>
      <c r="H268" s="72">
        <f>'[3]Individual Scores'!H352</f>
        <v>161</v>
      </c>
      <c r="I268" s="72">
        <f>'[3]Individual Scores'!I352</f>
        <v>170</v>
      </c>
      <c r="J268" s="72">
        <f>'[3]Individual Scores'!J352</f>
        <v>331</v>
      </c>
      <c r="K268" s="73">
        <f>'[3]Individual Scores'!K352</f>
        <v>165.5</v>
      </c>
    </row>
    <row r="269" spans="1:11" x14ac:dyDescent="0.25">
      <c r="A269" s="70">
        <f t="shared" si="4"/>
        <v>261</v>
      </c>
      <c r="B269" s="72" t="str">
        <f>'[3]Individual Scores'!B300</f>
        <v>Fallabeck, Stefani</v>
      </c>
      <c r="C269" s="72" t="str">
        <f>'[3]Individual Scores'!C300</f>
        <v>Robert Morris University IL</v>
      </c>
      <c r="D269" s="72">
        <f>'[3]Individual Scores'!D300</f>
        <v>157</v>
      </c>
      <c r="E269" s="72">
        <f>'[3]Individual Scores'!E300</f>
        <v>0</v>
      </c>
      <c r="F269" s="72">
        <f>'[3]Individual Scores'!F300</f>
        <v>0</v>
      </c>
      <c r="G269" s="72">
        <f>'[3]Individual Scores'!G300</f>
        <v>0</v>
      </c>
      <c r="H269" s="72">
        <f>'[3]Individual Scores'!H300</f>
        <v>0</v>
      </c>
      <c r="I269" s="72">
        <f>'[3]Individual Scores'!I300</f>
        <v>172</v>
      </c>
      <c r="J269" s="72">
        <f>'[3]Individual Scores'!J300</f>
        <v>329</v>
      </c>
      <c r="K269" s="73">
        <f>'[3]Individual Scores'!K300</f>
        <v>164.5</v>
      </c>
    </row>
    <row r="270" spans="1:11" x14ac:dyDescent="0.25">
      <c r="A270" s="70">
        <f t="shared" si="4"/>
        <v>262</v>
      </c>
      <c r="B270" s="72" t="str">
        <f>'[3]Individual Scores'!B276</f>
        <v>Aspuria, Diana</v>
      </c>
      <c r="C270" s="72" t="str">
        <f>'[3]Individual Scores'!C276</f>
        <v>North Central College</v>
      </c>
      <c r="D270" s="72">
        <f>'[3]Individual Scores'!D276</f>
        <v>31</v>
      </c>
      <c r="E270" s="72">
        <f>'[3]Individual Scores'!E276</f>
        <v>56</v>
      </c>
      <c r="F270" s="72">
        <f>'[3]Individual Scores'!F276</f>
        <v>62</v>
      </c>
      <c r="G270" s="72">
        <f>'[3]Individual Scores'!G276</f>
        <v>73</v>
      </c>
      <c r="H270" s="72">
        <f>'[3]Individual Scores'!H276</f>
        <v>76</v>
      </c>
      <c r="I270" s="72">
        <f>'[3]Individual Scores'!I276</f>
        <v>26</v>
      </c>
      <c r="J270" s="72">
        <f>'[3]Individual Scores'!J276</f>
        <v>324</v>
      </c>
      <c r="K270" s="73">
        <f>'[3]Individual Scores'!K276</f>
        <v>54</v>
      </c>
    </row>
    <row r="271" spans="1:11" x14ac:dyDescent="0.25">
      <c r="A271" s="70">
        <f t="shared" si="4"/>
        <v>263</v>
      </c>
      <c r="B271" s="71" t="str">
        <f>'[3]Individual Scores'!B508</f>
        <v>Mack, Emily</v>
      </c>
      <c r="C271" s="72" t="str">
        <f>'[3]Individual Scores'!C508</f>
        <v>St. Ambrose University - JV</v>
      </c>
      <c r="D271" s="72">
        <f>'[3]Individual Scores'!D508</f>
        <v>0</v>
      </c>
      <c r="E271" s="72">
        <f>'[3]Individual Scores'!E508</f>
        <v>0</v>
      </c>
      <c r="F271" s="72">
        <f>'[3]Individual Scores'!F508</f>
        <v>174</v>
      </c>
      <c r="G271" s="72">
        <f>'[3]Individual Scores'!G508</f>
        <v>149</v>
      </c>
      <c r="H271" s="72">
        <f>'[3]Individual Scores'!H508</f>
        <v>0</v>
      </c>
      <c r="I271" s="72">
        <f>'[3]Individual Scores'!I508</f>
        <v>0</v>
      </c>
      <c r="J271" s="72">
        <f>'[3]Individual Scores'!J508</f>
        <v>323</v>
      </c>
      <c r="K271" s="73">
        <f>'[3]Individual Scores'!K508</f>
        <v>161.5</v>
      </c>
    </row>
    <row r="272" spans="1:11" x14ac:dyDescent="0.25">
      <c r="A272" s="70">
        <f t="shared" si="4"/>
        <v>264</v>
      </c>
      <c r="B272" s="71" t="str">
        <f>'[3]Individual Scores'!B489</f>
        <v>Abney, Hannah</v>
      </c>
      <c r="C272" s="72" t="str">
        <f>'[3]Individual Scores'!C489</f>
        <v>Newman University - JV</v>
      </c>
      <c r="D272" s="72">
        <f>'[3]Individual Scores'!D489</f>
        <v>157</v>
      </c>
      <c r="E272" s="72">
        <f>'[3]Individual Scores'!E489</f>
        <v>0</v>
      </c>
      <c r="F272" s="72">
        <f>'[3]Individual Scores'!F489</f>
        <v>0</v>
      </c>
      <c r="G272" s="72">
        <f>'[3]Individual Scores'!G489</f>
        <v>0</v>
      </c>
      <c r="H272" s="72">
        <f>'[3]Individual Scores'!H489</f>
        <v>0</v>
      </c>
      <c r="I272" s="72">
        <f>'[3]Individual Scores'!I489</f>
        <v>166</v>
      </c>
      <c r="J272" s="72">
        <f>'[3]Individual Scores'!J489</f>
        <v>323</v>
      </c>
      <c r="K272" s="73">
        <f>'[3]Individual Scores'!K489</f>
        <v>161.5</v>
      </c>
    </row>
    <row r="273" spans="1:11" x14ac:dyDescent="0.25">
      <c r="A273" s="70">
        <f t="shared" si="4"/>
        <v>265</v>
      </c>
      <c r="B273" s="71" t="str">
        <f>'[3]Individual Scores'!B463</f>
        <v>Hernandez, Angelica</v>
      </c>
      <c r="C273" s="72" t="str">
        <f>'[3]Individual Scores'!C463</f>
        <v>Lindenwood University - JV</v>
      </c>
      <c r="D273" s="72">
        <f>'[3]Individual Scores'!D463</f>
        <v>0</v>
      </c>
      <c r="E273" s="72">
        <f>'[3]Individual Scores'!E463</f>
        <v>168</v>
      </c>
      <c r="F273" s="72">
        <f>'[3]Individual Scores'!F463</f>
        <v>153</v>
      </c>
      <c r="G273" s="72">
        <f>'[3]Individual Scores'!G463</f>
        <v>0</v>
      </c>
      <c r="H273" s="72">
        <f>'[3]Individual Scores'!H463</f>
        <v>0</v>
      </c>
      <c r="I273" s="72">
        <f>'[3]Individual Scores'!I463</f>
        <v>0</v>
      </c>
      <c r="J273" s="72">
        <f>'[3]Individual Scores'!J463</f>
        <v>321</v>
      </c>
      <c r="K273" s="73">
        <f>'[3]Individual Scores'!K463</f>
        <v>160.5</v>
      </c>
    </row>
    <row r="274" spans="1:11" x14ac:dyDescent="0.25">
      <c r="A274" s="70">
        <f t="shared" si="4"/>
        <v>266</v>
      </c>
      <c r="B274" s="72" t="str">
        <f>'[3]Individual Scores'!B55</f>
        <v>Day, Corrinne</v>
      </c>
      <c r="C274" s="72" t="str">
        <f>'[3]Individual Scores'!C55</f>
        <v>Clarke University</v>
      </c>
      <c r="D274" s="72">
        <f>'[3]Individual Scores'!D55</f>
        <v>0</v>
      </c>
      <c r="E274" s="72">
        <f>'[3]Individual Scores'!E55</f>
        <v>0</v>
      </c>
      <c r="F274" s="72">
        <f>'[3]Individual Scores'!F55</f>
        <v>0</v>
      </c>
      <c r="G274" s="72">
        <f>'[3]Individual Scores'!G55</f>
        <v>170</v>
      </c>
      <c r="H274" s="72">
        <f>'[3]Individual Scores'!H55</f>
        <v>148</v>
      </c>
      <c r="I274" s="72">
        <f>'[3]Individual Scores'!I55</f>
        <v>0</v>
      </c>
      <c r="J274" s="72">
        <f>'[3]Individual Scores'!J55</f>
        <v>318</v>
      </c>
      <c r="K274" s="73">
        <f>'[3]Individual Scores'!K55</f>
        <v>159</v>
      </c>
    </row>
    <row r="275" spans="1:11" x14ac:dyDescent="0.25">
      <c r="A275" s="70">
        <f t="shared" si="4"/>
        <v>267</v>
      </c>
      <c r="B275" s="72" t="str">
        <f>'[3]Individual Scores'!B53</f>
        <v>Cox, Caity</v>
      </c>
      <c r="C275" s="72" t="str">
        <f>'[3]Individual Scores'!C53</f>
        <v>Clarke University</v>
      </c>
      <c r="D275" s="72">
        <f>'[3]Individual Scores'!D53</f>
        <v>158</v>
      </c>
      <c r="E275" s="72">
        <f>'[3]Individual Scores'!E53</f>
        <v>0</v>
      </c>
      <c r="F275" s="72">
        <f>'[3]Individual Scores'!F53</f>
        <v>0</v>
      </c>
      <c r="G275" s="72">
        <f>'[3]Individual Scores'!G53</f>
        <v>0</v>
      </c>
      <c r="H275" s="72">
        <f>'[3]Individual Scores'!H53</f>
        <v>0</v>
      </c>
      <c r="I275" s="72">
        <f>'[3]Individual Scores'!I53</f>
        <v>145</v>
      </c>
      <c r="J275" s="72">
        <f>'[3]Individual Scores'!J53</f>
        <v>303</v>
      </c>
      <c r="K275" s="73">
        <f>'[3]Individual Scores'!K53</f>
        <v>151.5</v>
      </c>
    </row>
    <row r="276" spans="1:11" x14ac:dyDescent="0.25">
      <c r="A276" s="70">
        <f t="shared" si="4"/>
        <v>268</v>
      </c>
      <c r="B276" s="71" t="str">
        <f>'[3]Individual Scores'!B494</f>
        <v>Brandos, Molly</v>
      </c>
      <c r="C276" s="72" t="str">
        <f>'[3]Individual Scores'!C494</f>
        <v>Robert Morris University IL - JV</v>
      </c>
      <c r="D276" s="72">
        <f>'[3]Individual Scores'!D494</f>
        <v>0</v>
      </c>
      <c r="E276" s="72">
        <f>'[3]Individual Scores'!E494</f>
        <v>141</v>
      </c>
      <c r="F276" s="72">
        <f>'[3]Individual Scores'!F494</f>
        <v>0</v>
      </c>
      <c r="G276" s="72">
        <f>'[3]Individual Scores'!G494</f>
        <v>0</v>
      </c>
      <c r="H276" s="72">
        <f>'[3]Individual Scores'!H494</f>
        <v>0</v>
      </c>
      <c r="I276" s="72">
        <f>'[3]Individual Scores'!I494</f>
        <v>159</v>
      </c>
      <c r="J276" s="72">
        <f>'[3]Individual Scores'!J494</f>
        <v>300</v>
      </c>
      <c r="K276" s="73">
        <f>'[3]Individual Scores'!K494</f>
        <v>150</v>
      </c>
    </row>
    <row r="277" spans="1:11" x14ac:dyDescent="0.25">
      <c r="A277" s="70">
        <f t="shared" si="4"/>
        <v>269</v>
      </c>
      <c r="B277" s="71" t="str">
        <f>'[3]Individual Scores'!B500</f>
        <v>Konrad, Robyn</v>
      </c>
      <c r="C277" s="72" t="str">
        <f>'[3]Individual Scores'!C500</f>
        <v>Robert Morris University IL - JV</v>
      </c>
      <c r="D277" s="72">
        <f>'[3]Individual Scores'!D500</f>
        <v>145</v>
      </c>
      <c r="E277" s="72">
        <f>'[3]Individual Scores'!E500</f>
        <v>0</v>
      </c>
      <c r="F277" s="72">
        <f>'[3]Individual Scores'!F500</f>
        <v>0</v>
      </c>
      <c r="G277" s="72">
        <f>'[3]Individual Scores'!G500</f>
        <v>0</v>
      </c>
      <c r="H277" s="72">
        <f>'[3]Individual Scores'!H500</f>
        <v>0</v>
      </c>
      <c r="I277" s="72">
        <f>'[3]Individual Scores'!I500</f>
        <v>154</v>
      </c>
      <c r="J277" s="72">
        <f>'[3]Individual Scores'!J500</f>
        <v>299</v>
      </c>
      <c r="K277" s="73">
        <f>'[3]Individual Scores'!K500</f>
        <v>149.5</v>
      </c>
    </row>
    <row r="278" spans="1:11" x14ac:dyDescent="0.25">
      <c r="A278" s="70">
        <f t="shared" si="4"/>
        <v>270</v>
      </c>
      <c r="B278" s="72" t="str">
        <f>'[3]Individual Scores'!B241</f>
        <v>Dudley, Allyson</v>
      </c>
      <c r="C278" s="72" t="str">
        <f>'[3]Individual Scores'!C241</f>
        <v>Morningside College</v>
      </c>
      <c r="D278" s="72">
        <f>'[3]Individual Scores'!D241</f>
        <v>149</v>
      </c>
      <c r="E278" s="72">
        <f>'[3]Individual Scores'!E241</f>
        <v>0</v>
      </c>
      <c r="F278" s="72">
        <f>'[3]Individual Scores'!F241</f>
        <v>0</v>
      </c>
      <c r="G278" s="72">
        <f>'[3]Individual Scores'!G241</f>
        <v>0</v>
      </c>
      <c r="H278" s="72">
        <f>'[3]Individual Scores'!H241</f>
        <v>134</v>
      </c>
      <c r="I278" s="72">
        <f>'[3]Individual Scores'!I241</f>
        <v>0</v>
      </c>
      <c r="J278" s="72">
        <f>'[3]Individual Scores'!J241</f>
        <v>283</v>
      </c>
      <c r="K278" s="73">
        <f>'[3]Individual Scores'!K241</f>
        <v>141.5</v>
      </c>
    </row>
    <row r="279" spans="1:11" x14ac:dyDescent="0.25">
      <c r="A279" s="70">
        <f t="shared" si="4"/>
        <v>271</v>
      </c>
      <c r="B279" s="71" t="str">
        <f>'[3]Individual Scores'!B242</f>
        <v>Harling, Abigail</v>
      </c>
      <c r="C279" s="72" t="str">
        <f>'[3]Individual Scores'!C242</f>
        <v>Morningside College</v>
      </c>
      <c r="D279" s="72">
        <f>'[3]Individual Scores'!D242</f>
        <v>0</v>
      </c>
      <c r="E279" s="72">
        <f>'[3]Individual Scores'!E242</f>
        <v>142</v>
      </c>
      <c r="F279" s="72">
        <f>'[3]Individual Scores'!F242</f>
        <v>0</v>
      </c>
      <c r="G279" s="72">
        <f>'[3]Individual Scores'!G242</f>
        <v>0</v>
      </c>
      <c r="H279" s="72">
        <f>'[3]Individual Scores'!H242</f>
        <v>0</v>
      </c>
      <c r="I279" s="72">
        <f>'[3]Individual Scores'!I242</f>
        <v>125</v>
      </c>
      <c r="J279" s="72">
        <f>'[3]Individual Scores'!J242</f>
        <v>267</v>
      </c>
      <c r="K279" s="73">
        <f>'[3]Individual Scores'!K242</f>
        <v>133.5</v>
      </c>
    </row>
    <row r="280" spans="1:11" x14ac:dyDescent="0.25">
      <c r="A280" s="70">
        <f t="shared" si="4"/>
        <v>272</v>
      </c>
      <c r="B280" s="72" t="str">
        <f>'[3]Individual Scores'!B103</f>
        <v>Frisch, Hellen</v>
      </c>
      <c r="C280" s="72" t="str">
        <f>'[3]Individual Scores'!C103</f>
        <v>Davenport University</v>
      </c>
      <c r="D280" s="72">
        <f>'[3]Individual Scores'!D103</f>
        <v>0</v>
      </c>
      <c r="E280" s="72">
        <f>'[3]Individual Scores'!E103</f>
        <v>0</v>
      </c>
      <c r="F280" s="72">
        <f>'[3]Individual Scores'!F103</f>
        <v>0</v>
      </c>
      <c r="G280" s="72">
        <f>'[3]Individual Scores'!G103</f>
        <v>144</v>
      </c>
      <c r="H280" s="72">
        <f>'[3]Individual Scores'!H103</f>
        <v>119</v>
      </c>
      <c r="I280" s="72">
        <f>'[3]Individual Scores'!I103</f>
        <v>0</v>
      </c>
      <c r="J280" s="72">
        <f>'[3]Individual Scores'!J103</f>
        <v>263</v>
      </c>
      <c r="K280" s="73">
        <f>'[3]Individual Scores'!K103</f>
        <v>131.5</v>
      </c>
    </row>
    <row r="281" spans="1:11" x14ac:dyDescent="0.25">
      <c r="A281" s="70">
        <f t="shared" si="4"/>
        <v>273</v>
      </c>
      <c r="B281" s="71" t="str">
        <f>'[3]Individual Scores'!B455</f>
        <v>Zehring, Arryn</v>
      </c>
      <c r="C281" s="72" t="str">
        <f>'[3]Individual Scores'!C455</f>
        <v>Grand View University - JV</v>
      </c>
      <c r="D281" s="72">
        <f>'[3]Individual Scores'!D455</f>
        <v>0</v>
      </c>
      <c r="E281" s="72">
        <f>'[3]Individual Scores'!E455</f>
        <v>0</v>
      </c>
      <c r="F281" s="72">
        <f>'[3]Individual Scores'!F455</f>
        <v>164</v>
      </c>
      <c r="G281" s="72">
        <f>'[3]Individual Scores'!G455</f>
        <v>95</v>
      </c>
      <c r="H281" s="72">
        <f>'[3]Individual Scores'!H455</f>
        <v>0</v>
      </c>
      <c r="I281" s="72">
        <f>'[3]Individual Scores'!I455</f>
        <v>0</v>
      </c>
      <c r="J281" s="72">
        <f>'[3]Individual Scores'!J455</f>
        <v>259</v>
      </c>
      <c r="K281" s="73">
        <f>'[3]Individual Scores'!K455</f>
        <v>129.5</v>
      </c>
    </row>
    <row r="282" spans="1:11" x14ac:dyDescent="0.25">
      <c r="A282" s="70">
        <f t="shared" si="4"/>
        <v>274</v>
      </c>
      <c r="B282" s="72" t="str">
        <f>'[3]Individual Scores'!B319</f>
        <v>Miller, Destiny</v>
      </c>
      <c r="C282" s="72" t="str">
        <f>'[3]Individual Scores'!C319</f>
        <v>Saint Xavier University</v>
      </c>
      <c r="D282" s="72">
        <f>'[3]Individual Scores'!D319</f>
        <v>118</v>
      </c>
      <c r="E282" s="72">
        <f>'[3]Individual Scores'!E319</f>
        <v>0</v>
      </c>
      <c r="F282" s="72">
        <f>'[3]Individual Scores'!F319</f>
        <v>0</v>
      </c>
      <c r="G282" s="72">
        <f>'[3]Individual Scores'!G319</f>
        <v>0</v>
      </c>
      <c r="H282" s="72">
        <f>'[3]Individual Scores'!H319</f>
        <v>0</v>
      </c>
      <c r="I282" s="72">
        <f>'[3]Individual Scores'!I319</f>
        <v>139</v>
      </c>
      <c r="J282" s="72">
        <f>'[3]Individual Scores'!J319</f>
        <v>257</v>
      </c>
      <c r="K282" s="73">
        <f>'[3]Individual Scores'!K319</f>
        <v>128.5</v>
      </c>
    </row>
    <row r="283" spans="1:11" x14ac:dyDescent="0.25">
      <c r="A283" s="70">
        <f t="shared" si="4"/>
        <v>275</v>
      </c>
      <c r="B283" s="72" t="str">
        <f>'[3]Individual Scores'!B67</f>
        <v>Moeschen, Kathleen</v>
      </c>
      <c r="C283" s="72" t="str">
        <f>'[3]Individual Scores'!C67</f>
        <v>College of St. Mary</v>
      </c>
      <c r="D283" s="72">
        <f>'[3]Individual Scores'!D67</f>
        <v>103</v>
      </c>
      <c r="E283" s="72">
        <f>'[3]Individual Scores'!E67</f>
        <v>108</v>
      </c>
      <c r="F283" s="72">
        <f>'[3]Individual Scores'!F67</f>
        <v>0</v>
      </c>
      <c r="G283" s="72">
        <f>'[3]Individual Scores'!G67</f>
        <v>0</v>
      </c>
      <c r="H283" s="72">
        <f>'[3]Individual Scores'!H67</f>
        <v>0</v>
      </c>
      <c r="I283" s="72">
        <f>'[3]Individual Scores'!I67</f>
        <v>0</v>
      </c>
      <c r="J283" s="72">
        <f>'[3]Individual Scores'!J67</f>
        <v>211</v>
      </c>
      <c r="K283" s="73">
        <f>'[3]Individual Scores'!K67</f>
        <v>105.5</v>
      </c>
    </row>
    <row r="284" spans="1:11" x14ac:dyDescent="0.25">
      <c r="A284" s="70">
        <f t="shared" si="4"/>
        <v>276</v>
      </c>
      <c r="B284" s="71" t="str">
        <f>'[3]Individual Scores'!B421</f>
        <v>Ovesny, Kayla</v>
      </c>
      <c r="C284" s="72" t="str">
        <f>'[3]Individual Scores'!C421</f>
        <v>Wichita State University</v>
      </c>
      <c r="D284" s="72">
        <f>'[3]Individual Scores'!D421</f>
        <v>0</v>
      </c>
      <c r="E284" s="72">
        <f>'[3]Individual Scores'!E421</f>
        <v>0</v>
      </c>
      <c r="F284" s="72">
        <f>'[3]Individual Scores'!F421</f>
        <v>196</v>
      </c>
      <c r="G284" s="72">
        <f>'[3]Individual Scores'!G421</f>
        <v>0</v>
      </c>
      <c r="H284" s="72">
        <f>'[3]Individual Scores'!H421</f>
        <v>0</v>
      </c>
      <c r="I284" s="72">
        <f>'[3]Individual Scores'!I421</f>
        <v>0</v>
      </c>
      <c r="J284" s="72">
        <f>'[3]Individual Scores'!J421</f>
        <v>196</v>
      </c>
      <c r="K284" s="73">
        <f>'[3]Individual Scores'!K421</f>
        <v>196</v>
      </c>
    </row>
    <row r="285" spans="1:11" x14ac:dyDescent="0.25">
      <c r="A285" s="70">
        <f t="shared" si="4"/>
        <v>277</v>
      </c>
      <c r="B285" s="72" t="str">
        <f>'[3]Individual Scores'!B401</f>
        <v>Hough, Cassie</v>
      </c>
      <c r="C285" s="72" t="str">
        <f>'[3]Individual Scores'!C401</f>
        <v>Viterbo University</v>
      </c>
      <c r="D285" s="72">
        <f>'[3]Individual Scores'!D401</f>
        <v>0</v>
      </c>
      <c r="E285" s="72">
        <f>'[3]Individual Scores'!E401</f>
        <v>0</v>
      </c>
      <c r="F285" s="72">
        <f>'[3]Individual Scores'!F401</f>
        <v>0</v>
      </c>
      <c r="G285" s="72">
        <f>'[3]Individual Scores'!G401</f>
        <v>0</v>
      </c>
      <c r="H285" s="72">
        <f>'[3]Individual Scores'!H401</f>
        <v>0</v>
      </c>
      <c r="I285" s="72">
        <f>'[3]Individual Scores'!I401</f>
        <v>191</v>
      </c>
      <c r="J285" s="72">
        <f>'[3]Individual Scores'!J401</f>
        <v>191</v>
      </c>
      <c r="K285" s="73">
        <f>'[3]Individual Scores'!K401</f>
        <v>191</v>
      </c>
    </row>
    <row r="286" spans="1:11" x14ac:dyDescent="0.25">
      <c r="A286" s="70">
        <f t="shared" si="4"/>
        <v>278</v>
      </c>
      <c r="B286" s="72" t="str">
        <f>'[3]Individual Scores'!B320</f>
        <v>Jablonski, Haley</v>
      </c>
      <c r="C286" s="72" t="str">
        <f>'[3]Individual Scores'!C320</f>
        <v>Saint Xavier University</v>
      </c>
      <c r="D286" s="72">
        <f>'[3]Individual Scores'!D320</f>
        <v>0</v>
      </c>
      <c r="E286" s="72">
        <f>'[3]Individual Scores'!E320</f>
        <v>0</v>
      </c>
      <c r="F286" s="72">
        <f>'[3]Individual Scores'!F320</f>
        <v>0</v>
      </c>
      <c r="G286" s="72">
        <f>'[3]Individual Scores'!G320</f>
        <v>0</v>
      </c>
      <c r="H286" s="72">
        <f>'[3]Individual Scores'!H320</f>
        <v>0</v>
      </c>
      <c r="I286" s="72">
        <f>'[3]Individual Scores'!I320</f>
        <v>187</v>
      </c>
      <c r="J286" s="72">
        <f>'[3]Individual Scores'!J320</f>
        <v>187</v>
      </c>
      <c r="K286" s="73">
        <f>'[3]Individual Scores'!K320</f>
        <v>187</v>
      </c>
    </row>
    <row r="287" spans="1:11" x14ac:dyDescent="0.25">
      <c r="A287" s="70">
        <f t="shared" si="4"/>
        <v>279</v>
      </c>
      <c r="B287" s="71" t="str">
        <f>'[3]Individual Scores'!B430</f>
        <v>Gerken, Kaylee</v>
      </c>
      <c r="C287" s="72" t="str">
        <f>'[3]Individual Scores'!C430</f>
        <v xml:space="preserve">William Penn University  </v>
      </c>
      <c r="D287" s="72">
        <f>'[3]Individual Scores'!D430</f>
        <v>0</v>
      </c>
      <c r="E287" s="72">
        <f>'[3]Individual Scores'!E430</f>
        <v>0</v>
      </c>
      <c r="F287" s="72">
        <f>'[3]Individual Scores'!F430</f>
        <v>0</v>
      </c>
      <c r="G287" s="72">
        <f>'[3]Individual Scores'!G430</f>
        <v>0</v>
      </c>
      <c r="H287" s="72">
        <f>'[3]Individual Scores'!H430</f>
        <v>0</v>
      </c>
      <c r="I287" s="72">
        <f>'[3]Individual Scores'!I430</f>
        <v>180</v>
      </c>
      <c r="J287" s="72">
        <f>'[3]Individual Scores'!J430</f>
        <v>180</v>
      </c>
      <c r="K287" s="73">
        <f>'[3]Individual Scores'!K430</f>
        <v>180</v>
      </c>
    </row>
    <row r="288" spans="1:11" x14ac:dyDescent="0.25">
      <c r="A288" s="70">
        <f t="shared" si="4"/>
        <v>280</v>
      </c>
      <c r="B288" s="72" t="str">
        <f>'[3]Individual Scores'!B14</f>
        <v>Ellison, Taylor</v>
      </c>
      <c r="C288" s="72" t="str">
        <f>'[3]Individual Scores'!C14</f>
        <v>Ancilla College</v>
      </c>
      <c r="D288" s="72">
        <f>'[3]Individual Scores'!D14</f>
        <v>0</v>
      </c>
      <c r="E288" s="72">
        <f>'[3]Individual Scores'!E14</f>
        <v>0</v>
      </c>
      <c r="F288" s="72">
        <f>'[3]Individual Scores'!F14</f>
        <v>0</v>
      </c>
      <c r="G288" s="72">
        <f>'[3]Individual Scores'!G14</f>
        <v>159</v>
      </c>
      <c r="H288" s="72">
        <f>'[3]Individual Scores'!H14</f>
        <v>0</v>
      </c>
      <c r="I288" s="72">
        <f>'[3]Individual Scores'!I14</f>
        <v>0</v>
      </c>
      <c r="J288" s="72">
        <f>'[3]Individual Scores'!J14</f>
        <v>159</v>
      </c>
      <c r="K288" s="73">
        <f>'[3]Individual Scores'!K14</f>
        <v>159</v>
      </c>
    </row>
    <row r="289" spans="1:11" x14ac:dyDescent="0.25">
      <c r="A289" s="70">
        <f t="shared" si="4"/>
        <v>281</v>
      </c>
      <c r="B289" s="72" t="str">
        <f>'[3]Individual Scores'!B318</f>
        <v>Waters, Amber</v>
      </c>
      <c r="C289" s="72" t="str">
        <f>'[3]Individual Scores'!C318</f>
        <v>Saint Xavier University</v>
      </c>
      <c r="D289" s="72">
        <f>'[3]Individual Scores'!D318</f>
        <v>0</v>
      </c>
      <c r="E289" s="72">
        <f>'[3]Individual Scores'!E318</f>
        <v>0</v>
      </c>
      <c r="F289" s="72">
        <f>'[3]Individual Scores'!F318</f>
        <v>0</v>
      </c>
      <c r="G289" s="72">
        <f>'[3]Individual Scores'!G318</f>
        <v>0</v>
      </c>
      <c r="H289" s="72">
        <f>'[3]Individual Scores'!H318</f>
        <v>0</v>
      </c>
      <c r="I289" s="72">
        <f>'[3]Individual Scores'!I318</f>
        <v>157</v>
      </c>
      <c r="J289" s="72">
        <f>'[3]Individual Scores'!J318</f>
        <v>157</v>
      </c>
      <c r="K289" s="73">
        <f>'[3]Individual Scores'!K318</f>
        <v>157</v>
      </c>
    </row>
    <row r="290" spans="1:11" x14ac:dyDescent="0.25">
      <c r="A290" s="70">
        <f t="shared" si="4"/>
        <v>282</v>
      </c>
      <c r="B290" s="72" t="str">
        <f>'[3]Individual Scores'!B120</f>
        <v>Tripp, Brenna</v>
      </c>
      <c r="C290" s="72" t="str">
        <f>'[3]Individual Scores'!C120</f>
        <v>Hastings College</v>
      </c>
      <c r="D290" s="72">
        <f>'[3]Individual Scores'!D120</f>
        <v>0</v>
      </c>
      <c r="E290" s="72">
        <f>'[3]Individual Scores'!E120</f>
        <v>156</v>
      </c>
      <c r="F290" s="72">
        <f>'[3]Individual Scores'!F120</f>
        <v>0</v>
      </c>
      <c r="G290" s="72">
        <f>'[3]Individual Scores'!G120</f>
        <v>0</v>
      </c>
      <c r="H290" s="72">
        <f>'[3]Individual Scores'!H120</f>
        <v>0</v>
      </c>
      <c r="I290" s="72">
        <f>'[3]Individual Scores'!I120</f>
        <v>0</v>
      </c>
      <c r="J290" s="72">
        <f>'[3]Individual Scores'!J120</f>
        <v>156</v>
      </c>
      <c r="K290" s="73">
        <f>'[3]Individual Scores'!K120</f>
        <v>156</v>
      </c>
    </row>
    <row r="291" spans="1:11" x14ac:dyDescent="0.25">
      <c r="A291" s="70">
        <f t="shared" si="4"/>
        <v>283</v>
      </c>
      <c r="B291" s="71" t="str">
        <f>'[3]Individual Scores'!B487</f>
        <v>Osenbaugh, Maddison</v>
      </c>
      <c r="C291" s="72" t="str">
        <f>'[3]Individual Scores'!C487</f>
        <v>Newman University - JV</v>
      </c>
      <c r="D291" s="72">
        <f>'[3]Individual Scores'!D487</f>
        <v>0</v>
      </c>
      <c r="E291" s="72">
        <f>'[3]Individual Scores'!E487</f>
        <v>0</v>
      </c>
      <c r="F291" s="72">
        <f>'[3]Individual Scores'!F487</f>
        <v>0</v>
      </c>
      <c r="G291" s="72">
        <f>'[3]Individual Scores'!G487</f>
        <v>154</v>
      </c>
      <c r="H291" s="72">
        <f>'[3]Individual Scores'!H487</f>
        <v>0</v>
      </c>
      <c r="I291" s="72">
        <f>'[3]Individual Scores'!I487</f>
        <v>0</v>
      </c>
      <c r="J291" s="72">
        <f>'[3]Individual Scores'!J487</f>
        <v>154</v>
      </c>
      <c r="K291" s="73">
        <f>'[3]Individual Scores'!K487</f>
        <v>154</v>
      </c>
    </row>
    <row r="292" spans="1:11" x14ac:dyDescent="0.25">
      <c r="A292" s="70">
        <f t="shared" si="4"/>
        <v>284</v>
      </c>
      <c r="B292" s="71" t="str">
        <f>'[3]Individual Scores'!B477</f>
        <v>Cotton, Mija</v>
      </c>
      <c r="C292" s="72" t="str">
        <f>'[3]Individual Scores'!C477</f>
        <v>Mount Mercy University - JV</v>
      </c>
      <c r="D292" s="72">
        <f>'[3]Individual Scores'!D477</f>
        <v>0</v>
      </c>
      <c r="E292" s="72">
        <f>'[3]Individual Scores'!E477</f>
        <v>0</v>
      </c>
      <c r="F292" s="72">
        <f>'[3]Individual Scores'!F477</f>
        <v>0</v>
      </c>
      <c r="G292" s="72">
        <f>'[3]Individual Scores'!G477</f>
        <v>0</v>
      </c>
      <c r="H292" s="72">
        <f>'[3]Individual Scores'!H477</f>
        <v>0</v>
      </c>
      <c r="I292" s="72">
        <f>'[3]Individual Scores'!I477</f>
        <v>154</v>
      </c>
      <c r="J292" s="72">
        <f>'[3]Individual Scores'!J477</f>
        <v>154</v>
      </c>
      <c r="K292" s="73">
        <f>'[3]Individual Scores'!K477</f>
        <v>154</v>
      </c>
    </row>
    <row r="293" spans="1:11" x14ac:dyDescent="0.25">
      <c r="A293" s="70">
        <f t="shared" si="4"/>
        <v>285</v>
      </c>
      <c r="B293" s="72" t="str">
        <f>'[3]Individual Scores'!B192</f>
        <v>Yockman, Shaianne</v>
      </c>
      <c r="C293" s="72" t="str">
        <f>'[3]Individual Scores'!C192</f>
        <v>Lindenwood University</v>
      </c>
      <c r="D293" s="72">
        <f>'[3]Individual Scores'!D192</f>
        <v>0</v>
      </c>
      <c r="E293" s="72">
        <f>'[3]Individual Scores'!E192</f>
        <v>0</v>
      </c>
      <c r="F293" s="72">
        <f>'[3]Individual Scores'!F192</f>
        <v>0</v>
      </c>
      <c r="G293" s="72">
        <f>'[3]Individual Scores'!G192</f>
        <v>0</v>
      </c>
      <c r="H293" s="72">
        <f>'[3]Individual Scores'!H192</f>
        <v>0</v>
      </c>
      <c r="I293" s="72">
        <f>'[3]Individual Scores'!I192</f>
        <v>149</v>
      </c>
      <c r="J293" s="72">
        <f>'[3]Individual Scores'!J192</f>
        <v>149</v>
      </c>
      <c r="K293" s="73">
        <f>'[3]Individual Scores'!K192</f>
        <v>149</v>
      </c>
    </row>
    <row r="294" spans="1:11" x14ac:dyDescent="0.25">
      <c r="A294" s="70">
        <f t="shared" si="4"/>
        <v>286</v>
      </c>
      <c r="B294" s="71" t="str">
        <f>'[3]Individual Scores'!B488</f>
        <v>Shear, Alexis</v>
      </c>
      <c r="C294" s="72" t="str">
        <f>'[3]Individual Scores'!C488</f>
        <v>Newman University - JV</v>
      </c>
      <c r="D294" s="72">
        <f>'[3]Individual Scores'!D488</f>
        <v>0</v>
      </c>
      <c r="E294" s="72">
        <f>'[3]Individual Scores'!E488</f>
        <v>0</v>
      </c>
      <c r="F294" s="72">
        <f>'[3]Individual Scores'!F488</f>
        <v>145</v>
      </c>
      <c r="G294" s="72">
        <f>'[3]Individual Scores'!G488</f>
        <v>0</v>
      </c>
      <c r="H294" s="72">
        <f>'[3]Individual Scores'!H488</f>
        <v>0</v>
      </c>
      <c r="I294" s="72">
        <f>'[3]Individual Scores'!I488</f>
        <v>0</v>
      </c>
      <c r="J294" s="72">
        <f>'[3]Individual Scores'!J488</f>
        <v>145</v>
      </c>
      <c r="K294" s="73">
        <f>'[3]Individual Scores'!K488</f>
        <v>145</v>
      </c>
    </row>
    <row r="295" spans="1:11" x14ac:dyDescent="0.25">
      <c r="A295" s="70">
        <f t="shared" si="4"/>
        <v>287</v>
      </c>
      <c r="B295" s="71" t="str">
        <f>'[3]Individual Scores'!B440</f>
        <v>Moss, Jackie</v>
      </c>
      <c r="C295" s="72" t="str">
        <f>'[3]Individual Scores'!C440</f>
        <v>Clarke University - JV</v>
      </c>
      <c r="D295" s="72">
        <f>'[3]Individual Scores'!D440</f>
        <v>0</v>
      </c>
      <c r="E295" s="72">
        <f>'[3]Individual Scores'!E440</f>
        <v>0</v>
      </c>
      <c r="F295" s="72">
        <f>'[3]Individual Scores'!F440</f>
        <v>0</v>
      </c>
      <c r="G295" s="72">
        <f>'[3]Individual Scores'!G440</f>
        <v>0</v>
      </c>
      <c r="H295" s="72">
        <f>'[3]Individual Scores'!H440</f>
        <v>0</v>
      </c>
      <c r="I295" s="72">
        <f>'[3]Individual Scores'!I440</f>
        <v>145</v>
      </c>
      <c r="J295" s="72">
        <f>'[3]Individual Scores'!J440</f>
        <v>145</v>
      </c>
      <c r="K295" s="73">
        <f>'[3]Individual Scores'!K440</f>
        <v>145</v>
      </c>
    </row>
    <row r="296" spans="1:11" x14ac:dyDescent="0.25">
      <c r="A296" s="70">
        <f t="shared" si="4"/>
        <v>288</v>
      </c>
      <c r="B296" s="71" t="str">
        <f>'[3]Individual Scores'!B37</f>
        <v>Zuffante, Viveca</v>
      </c>
      <c r="C296" s="72" t="str">
        <f>'[3]Individual Scores'!C37</f>
        <v>Aurora University</v>
      </c>
      <c r="D296" s="72">
        <f>'[3]Individual Scores'!D37</f>
        <v>0</v>
      </c>
      <c r="E296" s="72">
        <f>'[3]Individual Scores'!E37</f>
        <v>0</v>
      </c>
      <c r="F296" s="72">
        <f>'[3]Individual Scores'!F37</f>
        <v>0</v>
      </c>
      <c r="G296" s="72">
        <f>'[3]Individual Scores'!G37</f>
        <v>0</v>
      </c>
      <c r="H296" s="72">
        <f>'[3]Individual Scores'!H37</f>
        <v>0</v>
      </c>
      <c r="I296" s="72">
        <f>'[3]Individual Scores'!I37</f>
        <v>140</v>
      </c>
      <c r="J296" s="72">
        <f>'[3]Individual Scores'!J37</f>
        <v>140</v>
      </c>
      <c r="K296" s="73">
        <f>'[3]Individual Scores'!K37</f>
        <v>140</v>
      </c>
    </row>
    <row r="297" spans="1:11" x14ac:dyDescent="0.25">
      <c r="A297" s="70">
        <f t="shared" si="4"/>
        <v>289</v>
      </c>
      <c r="B297" s="72" t="str">
        <f>'[3]Individual Scores'!B212</f>
        <v>Throntveit, Shelby</v>
      </c>
      <c r="C297" s="72" t="str">
        <f>'[3]Individual Scores'!C212</f>
        <v>Midland University</v>
      </c>
      <c r="D297" s="72">
        <f>'[3]Individual Scores'!D212</f>
        <v>139</v>
      </c>
      <c r="E297" s="72">
        <f>'[3]Individual Scores'!E212</f>
        <v>0</v>
      </c>
      <c r="F297" s="72">
        <f>'[3]Individual Scores'!F212</f>
        <v>0</v>
      </c>
      <c r="G297" s="72">
        <f>'[3]Individual Scores'!G212</f>
        <v>0</v>
      </c>
      <c r="H297" s="72">
        <f>'[3]Individual Scores'!H212</f>
        <v>0</v>
      </c>
      <c r="I297" s="72">
        <f>'[3]Individual Scores'!I212</f>
        <v>0</v>
      </c>
      <c r="J297" s="72">
        <f>'[3]Individual Scores'!J212</f>
        <v>139</v>
      </c>
      <c r="K297" s="73">
        <f>'[3]Individual Scores'!K212</f>
        <v>139</v>
      </c>
    </row>
    <row r="298" spans="1:11" x14ac:dyDescent="0.25">
      <c r="A298" s="70">
        <f t="shared" si="4"/>
        <v>290</v>
      </c>
      <c r="B298" s="72" t="str">
        <f>'[3]Individual Scores'!B266</f>
        <v>Vastbinder, Leanne</v>
      </c>
      <c r="C298" s="72" t="str">
        <f>'[3]Individual Scores'!C266</f>
        <v>Newman University</v>
      </c>
      <c r="D298" s="72">
        <f>'[3]Individual Scores'!D266</f>
        <v>138</v>
      </c>
      <c r="E298" s="72">
        <f>'[3]Individual Scores'!E266</f>
        <v>0</v>
      </c>
      <c r="F298" s="72">
        <f>'[3]Individual Scores'!F266</f>
        <v>0</v>
      </c>
      <c r="G298" s="72">
        <f>'[3]Individual Scores'!G266</f>
        <v>0</v>
      </c>
      <c r="H298" s="72">
        <f>'[3]Individual Scores'!H266</f>
        <v>0</v>
      </c>
      <c r="I298" s="72">
        <f>'[3]Individual Scores'!I266</f>
        <v>0</v>
      </c>
      <c r="J298" s="72">
        <f>'[3]Individual Scores'!J266</f>
        <v>138</v>
      </c>
      <c r="K298" s="73">
        <f>'[3]Individual Scores'!K266</f>
        <v>138</v>
      </c>
    </row>
    <row r="299" spans="1:11" x14ac:dyDescent="0.25">
      <c r="A299" s="70">
        <f t="shared" si="4"/>
        <v>291</v>
      </c>
      <c r="B299" s="72" t="str">
        <f>'[3]Individual Scores'!B15</f>
        <v>Hampton, Emily</v>
      </c>
      <c r="C299" s="72" t="str">
        <f>'[3]Individual Scores'!C15</f>
        <v>Ancilla College</v>
      </c>
      <c r="D299" s="72">
        <f>'[3]Individual Scores'!D15</f>
        <v>0</v>
      </c>
      <c r="E299" s="72">
        <f>'[3]Individual Scores'!E15</f>
        <v>0</v>
      </c>
      <c r="F299" s="72">
        <f>'[3]Individual Scores'!F15</f>
        <v>0</v>
      </c>
      <c r="G299" s="72">
        <f>'[3]Individual Scores'!G15</f>
        <v>138</v>
      </c>
      <c r="H299" s="72">
        <f>'[3]Individual Scores'!H15</f>
        <v>0</v>
      </c>
      <c r="I299" s="72">
        <f>'[3]Individual Scores'!I15</f>
        <v>0</v>
      </c>
      <c r="J299" s="72">
        <f>'[3]Individual Scores'!J15</f>
        <v>138</v>
      </c>
      <c r="K299" s="73">
        <f>'[3]Individual Scores'!K15</f>
        <v>138</v>
      </c>
    </row>
    <row r="300" spans="1:11" x14ac:dyDescent="0.25">
      <c r="A300" s="70">
        <f t="shared" si="4"/>
        <v>292</v>
      </c>
      <c r="B300" s="71" t="str">
        <f>'[3]Individual Scores'!B462</f>
        <v>Green, Mckayla</v>
      </c>
      <c r="C300" s="72" t="str">
        <f>'[3]Individual Scores'!C462</f>
        <v>Lindenwood University - JV</v>
      </c>
      <c r="D300" s="72">
        <f>'[3]Individual Scores'!D462</f>
        <v>136</v>
      </c>
      <c r="E300" s="72">
        <f>'[3]Individual Scores'!E462</f>
        <v>0</v>
      </c>
      <c r="F300" s="72">
        <f>'[3]Individual Scores'!F462</f>
        <v>0</v>
      </c>
      <c r="G300" s="72">
        <f>'[3]Individual Scores'!G462</f>
        <v>0</v>
      </c>
      <c r="H300" s="72">
        <f>'[3]Individual Scores'!H462</f>
        <v>0</v>
      </c>
      <c r="I300" s="72">
        <f>'[3]Individual Scores'!I462</f>
        <v>0</v>
      </c>
      <c r="J300" s="72">
        <f>'[3]Individual Scores'!J462</f>
        <v>136</v>
      </c>
      <c r="K300" s="73">
        <f>'[3]Individual Scores'!K462</f>
        <v>136</v>
      </c>
    </row>
    <row r="301" spans="1:11" x14ac:dyDescent="0.25">
      <c r="A301" s="70">
        <f t="shared" si="4"/>
        <v>293</v>
      </c>
      <c r="B301" s="74" t="str">
        <f>'[3]Individual Scores'!B400</f>
        <v>Scherbarth, Kassie</v>
      </c>
      <c r="C301" s="72" t="str">
        <f>'[3]Individual Scores'!C400</f>
        <v>Viterbo University</v>
      </c>
      <c r="D301" s="74">
        <f>'[3]Individual Scores'!D400</f>
        <v>0</v>
      </c>
      <c r="E301" s="74">
        <f>'[3]Individual Scores'!E400</f>
        <v>0</v>
      </c>
      <c r="F301" s="74">
        <f>'[3]Individual Scores'!F400</f>
        <v>134</v>
      </c>
      <c r="G301" s="74">
        <f>'[3]Individual Scores'!G400</f>
        <v>0</v>
      </c>
      <c r="H301" s="74">
        <f>'[3]Individual Scores'!H400</f>
        <v>0</v>
      </c>
      <c r="I301" s="74">
        <f>'[3]Individual Scores'!I400</f>
        <v>0</v>
      </c>
      <c r="J301" s="74">
        <f>'[3]Individual Scores'!J400</f>
        <v>134</v>
      </c>
      <c r="K301" s="73">
        <f>'[3]Individual Scores'!K400</f>
        <v>134</v>
      </c>
    </row>
    <row r="302" spans="1:11" x14ac:dyDescent="0.25">
      <c r="A302" s="70">
        <f t="shared" si="4"/>
        <v>294</v>
      </c>
      <c r="B302" s="71" t="str">
        <f>'[3]Individual Scores'!B246</f>
        <v>Portwood, Bailey</v>
      </c>
      <c r="C302" s="72" t="str">
        <f>'[3]Individual Scores'!C246</f>
        <v>Morningside College</v>
      </c>
      <c r="D302" s="72">
        <f>'[3]Individual Scores'!D246</f>
        <v>0</v>
      </c>
      <c r="E302" s="72">
        <f>'[3]Individual Scores'!E246</f>
        <v>0</v>
      </c>
      <c r="F302" s="72">
        <f>'[3]Individual Scores'!F246</f>
        <v>0</v>
      </c>
      <c r="G302" s="72">
        <f>'[3]Individual Scores'!G246</f>
        <v>131</v>
      </c>
      <c r="H302" s="72">
        <f>'[3]Individual Scores'!H246</f>
        <v>0</v>
      </c>
      <c r="I302" s="72">
        <f>'[3]Individual Scores'!I246</f>
        <v>0</v>
      </c>
      <c r="J302" s="72">
        <f>'[3]Individual Scores'!J246</f>
        <v>131</v>
      </c>
      <c r="K302" s="73">
        <f>'[3]Individual Scores'!K246</f>
        <v>131</v>
      </c>
    </row>
    <row r="303" spans="1:11" x14ac:dyDescent="0.25">
      <c r="A303" s="70">
        <f t="shared" si="4"/>
        <v>295</v>
      </c>
      <c r="B303" s="72" t="str">
        <f>'[3]Individual Scores'!B93</f>
        <v>Raveling, Samantha</v>
      </c>
      <c r="C303" s="72" t="str">
        <f>'[3]Individual Scores'!C93</f>
        <v>Culver-Stockton College</v>
      </c>
      <c r="D303" s="72">
        <f>'[3]Individual Scores'!D93</f>
        <v>0</v>
      </c>
      <c r="E303" s="72">
        <f>'[3]Individual Scores'!E93</f>
        <v>0</v>
      </c>
      <c r="F303" s="72">
        <f>'[3]Individual Scores'!F93</f>
        <v>0</v>
      </c>
      <c r="G303" s="72">
        <f>'[3]Individual Scores'!G93</f>
        <v>125</v>
      </c>
      <c r="H303" s="72">
        <f>'[3]Individual Scores'!H93</f>
        <v>0</v>
      </c>
      <c r="I303" s="72">
        <f>'[3]Individual Scores'!I93</f>
        <v>0</v>
      </c>
      <c r="J303" s="72">
        <f>'[3]Individual Scores'!J93</f>
        <v>125</v>
      </c>
      <c r="K303" s="73">
        <f>'[3]Individual Scores'!K93</f>
        <v>125</v>
      </c>
    </row>
    <row r="304" spans="1:11" x14ac:dyDescent="0.25">
      <c r="A304" s="70">
        <f t="shared" si="4"/>
        <v>296</v>
      </c>
      <c r="B304" s="72" t="str">
        <f>'[3]Individual Scores'!B44</f>
        <v>Jacobs, Abbey</v>
      </c>
      <c r="C304" s="72" t="str">
        <f>'[3]Individual Scores'!C44</f>
        <v>Baker University</v>
      </c>
      <c r="D304" s="72">
        <f>'[3]Individual Scores'!D44</f>
        <v>123</v>
      </c>
      <c r="E304" s="72">
        <f>'[3]Individual Scores'!E44</f>
        <v>0</v>
      </c>
      <c r="F304" s="72">
        <f>'[3]Individual Scores'!F44</f>
        <v>0</v>
      </c>
      <c r="G304" s="72">
        <f>'[3]Individual Scores'!G44</f>
        <v>0</v>
      </c>
      <c r="H304" s="72">
        <f>'[3]Individual Scores'!H44</f>
        <v>0</v>
      </c>
      <c r="I304" s="72">
        <f>'[3]Individual Scores'!I44</f>
        <v>0</v>
      </c>
      <c r="J304" s="72">
        <f>'[3]Individual Scores'!J44</f>
        <v>123</v>
      </c>
      <c r="K304" s="73">
        <f>'[3]Individual Scores'!K44</f>
        <v>123</v>
      </c>
    </row>
    <row r="305" spans="1:11" x14ac:dyDescent="0.25">
      <c r="A305" s="70">
        <f t="shared" si="4"/>
        <v>297</v>
      </c>
      <c r="B305" s="74" t="str">
        <f>'[3]Individual Scores'!B102</f>
        <v>Tannis, Emily</v>
      </c>
      <c r="C305" s="74" t="str">
        <f>'[3]Individual Scores'!C102</f>
        <v>Davenport University</v>
      </c>
      <c r="D305" s="74">
        <f>'[3]Individual Scores'!D102</f>
        <v>0</v>
      </c>
      <c r="E305" s="74">
        <f>'[3]Individual Scores'!E102</f>
        <v>0</v>
      </c>
      <c r="F305" s="74">
        <f>'[3]Individual Scores'!F102</f>
        <v>0</v>
      </c>
      <c r="G305" s="74">
        <f>'[3]Individual Scores'!G102</f>
        <v>120</v>
      </c>
      <c r="H305" s="74">
        <f>'[3]Individual Scores'!H102</f>
        <v>0</v>
      </c>
      <c r="I305" s="74">
        <f>'[3]Individual Scores'!I102</f>
        <v>0</v>
      </c>
      <c r="J305" s="74">
        <f>'[3]Individual Scores'!J102</f>
        <v>120</v>
      </c>
      <c r="K305" s="73">
        <f>'[3]Individual Scores'!K102</f>
        <v>120</v>
      </c>
    </row>
    <row r="306" spans="1:11" x14ac:dyDescent="0.25">
      <c r="A306" s="70">
        <f t="shared" si="4"/>
        <v>298</v>
      </c>
      <c r="B306" s="71" t="str">
        <f>'[3]Individual Scores'!B433</f>
        <v>Ovel, Amber</v>
      </c>
      <c r="C306" s="72" t="str">
        <f>'[3]Individual Scores'!C433</f>
        <v xml:space="preserve">William Penn University  </v>
      </c>
      <c r="D306" s="72">
        <f>'[3]Individual Scores'!D433</f>
        <v>0</v>
      </c>
      <c r="E306" s="72">
        <f>'[3]Individual Scores'!E433</f>
        <v>0</v>
      </c>
      <c r="F306" s="72">
        <f>'[3]Individual Scores'!F433</f>
        <v>119</v>
      </c>
      <c r="G306" s="72">
        <f>'[3]Individual Scores'!G433</f>
        <v>0</v>
      </c>
      <c r="H306" s="72">
        <f>'[3]Individual Scores'!H433</f>
        <v>0</v>
      </c>
      <c r="I306" s="72">
        <f>'[3]Individual Scores'!I433</f>
        <v>0</v>
      </c>
      <c r="J306" s="72">
        <f>'[3]Individual Scores'!J433</f>
        <v>119</v>
      </c>
      <c r="K306" s="73">
        <f>'[3]Individual Scores'!K433</f>
        <v>119</v>
      </c>
    </row>
    <row r="307" spans="1:11" x14ac:dyDescent="0.25">
      <c r="A307" s="70">
        <f t="shared" si="4"/>
        <v>299</v>
      </c>
      <c r="B307" s="71" t="str">
        <f>'[3]Individual Scores'!B443</f>
        <v>Elliott, Katy</v>
      </c>
      <c r="C307" s="72" t="str">
        <f>'[3]Individual Scores'!C443</f>
        <v>Clarke University - JV</v>
      </c>
      <c r="D307" s="72">
        <f>'[3]Individual Scores'!D443</f>
        <v>0</v>
      </c>
      <c r="E307" s="72">
        <f>'[3]Individual Scores'!E443</f>
        <v>0</v>
      </c>
      <c r="F307" s="72">
        <f>'[3]Individual Scores'!F443</f>
        <v>0</v>
      </c>
      <c r="G307" s="72">
        <f>'[3]Individual Scores'!G443</f>
        <v>114</v>
      </c>
      <c r="H307" s="72">
        <f>'[3]Individual Scores'!H443</f>
        <v>0</v>
      </c>
      <c r="I307" s="72">
        <f>'[3]Individual Scores'!I443</f>
        <v>0</v>
      </c>
      <c r="J307" s="72">
        <f>'[3]Individual Scores'!J443</f>
        <v>114</v>
      </c>
      <c r="K307" s="73">
        <f>'[3]Individual Scores'!K443</f>
        <v>114</v>
      </c>
    </row>
    <row r="308" spans="1:11" x14ac:dyDescent="0.25">
      <c r="A308" s="70">
        <f t="shared" si="4"/>
        <v>300</v>
      </c>
      <c r="B308" s="71" t="str">
        <f>'[3]Individual Scores'!B438</f>
        <v>Harne, Emily</v>
      </c>
      <c r="C308" s="72" t="str">
        <f>'[3]Individual Scores'!C438</f>
        <v>Clarke University - JV</v>
      </c>
      <c r="D308" s="72">
        <f>'[3]Individual Scores'!D438</f>
        <v>0</v>
      </c>
      <c r="E308" s="72">
        <f>'[3]Individual Scores'!E438</f>
        <v>0</v>
      </c>
      <c r="F308" s="72">
        <f>'[3]Individual Scores'!F438</f>
        <v>0</v>
      </c>
      <c r="G308" s="72">
        <f>'[3]Individual Scores'!G438</f>
        <v>0</v>
      </c>
      <c r="H308" s="72">
        <f>'[3]Individual Scores'!H438</f>
        <v>111</v>
      </c>
      <c r="I308" s="72">
        <f>'[3]Individual Scores'!I438</f>
        <v>0</v>
      </c>
      <c r="J308" s="72">
        <f>'[3]Individual Scores'!J438</f>
        <v>111</v>
      </c>
      <c r="K308" s="73">
        <f>'[3]Individual Scores'!K438</f>
        <v>111</v>
      </c>
    </row>
    <row r="309" spans="1:11" x14ac:dyDescent="0.25">
      <c r="A309" s="70">
        <f t="shared" si="4"/>
        <v>301</v>
      </c>
      <c r="B309" s="72" t="str">
        <f>'[3]Individual Scores'!B104</f>
        <v>Vanduninen, Mikaela</v>
      </c>
      <c r="C309" s="72" t="str">
        <f>'[3]Individual Scores'!C104</f>
        <v>Davenport University</v>
      </c>
      <c r="D309" s="72">
        <f>'[3]Individual Scores'!D104</f>
        <v>0</v>
      </c>
      <c r="E309" s="72">
        <f>'[3]Individual Scores'!E104</f>
        <v>0</v>
      </c>
      <c r="F309" s="72">
        <f>'[3]Individual Scores'!F104</f>
        <v>0</v>
      </c>
      <c r="G309" s="72">
        <f>'[3]Individual Scores'!G104</f>
        <v>0</v>
      </c>
      <c r="H309" s="72">
        <f>'[3]Individual Scores'!H104</f>
        <v>110</v>
      </c>
      <c r="I309" s="72">
        <f>'[3]Individual Scores'!I104</f>
        <v>0</v>
      </c>
      <c r="J309" s="72">
        <f>'[3]Individual Scores'!J104</f>
        <v>110</v>
      </c>
      <c r="K309" s="73">
        <f>'[3]Individual Scores'!K104</f>
        <v>110</v>
      </c>
    </row>
  </sheetData>
  <mergeCells count="5">
    <mergeCell ref="A1:J1"/>
    <mergeCell ref="A2:J2"/>
    <mergeCell ref="A3:J3"/>
    <mergeCell ref="A4:J4"/>
    <mergeCell ref="A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5" sqref="A5:D5"/>
    </sheetView>
  </sheetViews>
  <sheetFormatPr defaultRowHeight="15" x14ac:dyDescent="0.25"/>
  <cols>
    <col min="1" max="1" width="24.85546875" bestFit="1" customWidth="1"/>
    <col min="2" max="3" width="28.28515625" bestFit="1" customWidth="1"/>
    <col min="4" max="4" width="24.140625" bestFit="1" customWidth="1"/>
  </cols>
  <sheetData>
    <row r="1" spans="1:4" ht="28.5" x14ac:dyDescent="0.45">
      <c r="A1" s="39" t="s">
        <v>0</v>
      </c>
      <c r="B1" s="39"/>
      <c r="C1" s="39"/>
      <c r="D1" s="39"/>
    </row>
    <row r="2" spans="1:4" ht="28.5" x14ac:dyDescent="0.45">
      <c r="A2" s="39" t="s">
        <v>1</v>
      </c>
      <c r="B2" s="39"/>
      <c r="C2" s="39"/>
      <c r="D2" s="39"/>
    </row>
    <row r="3" spans="1:4" ht="28.5" x14ac:dyDescent="0.45">
      <c r="A3" s="39" t="s">
        <v>2</v>
      </c>
      <c r="B3" s="39"/>
      <c r="C3" s="39"/>
      <c r="D3" s="39"/>
    </row>
    <row r="4" spans="1:4" ht="28.5" x14ac:dyDescent="0.45">
      <c r="A4" s="40"/>
      <c r="B4" s="40"/>
      <c r="C4" s="40"/>
      <c r="D4" s="40"/>
    </row>
    <row r="5" spans="1:4" ht="28.5" x14ac:dyDescent="0.45">
      <c r="A5" s="39" t="s">
        <v>584</v>
      </c>
      <c r="B5" s="39"/>
      <c r="C5" s="39"/>
      <c r="D5" s="39"/>
    </row>
    <row r="7" spans="1:4" x14ac:dyDescent="0.25">
      <c r="A7" s="75" t="s">
        <v>585</v>
      </c>
      <c r="B7" s="13"/>
      <c r="C7" s="42"/>
      <c r="D7" s="42"/>
    </row>
    <row r="8" spans="1:4" x14ac:dyDescent="0.25">
      <c r="A8" s="43" t="s">
        <v>529</v>
      </c>
      <c r="B8" s="13"/>
      <c r="C8" s="42"/>
      <c r="D8" s="42"/>
    </row>
    <row r="9" spans="1:4" x14ac:dyDescent="0.25">
      <c r="A9" s="44" t="s">
        <v>586</v>
      </c>
      <c r="B9" s="45" t="s">
        <v>587</v>
      </c>
      <c r="C9" s="13"/>
      <c r="D9" s="42"/>
    </row>
    <row r="10" spans="1:4" x14ac:dyDescent="0.25">
      <c r="A10" s="46" t="s">
        <v>588</v>
      </c>
      <c r="B10" s="47"/>
      <c r="C10" s="42"/>
      <c r="D10" s="42"/>
    </row>
    <row r="11" spans="1:4" x14ac:dyDescent="0.25">
      <c r="A11" s="48" t="s">
        <v>533</v>
      </c>
      <c r="B11" s="47"/>
      <c r="C11" s="13"/>
      <c r="D11" s="42"/>
    </row>
    <row r="12" spans="1:4" x14ac:dyDescent="0.25">
      <c r="A12" s="42"/>
      <c r="B12" s="47" t="s">
        <v>589</v>
      </c>
      <c r="C12" s="41" t="s">
        <v>590</v>
      </c>
      <c r="D12" s="42"/>
    </row>
    <row r="13" spans="1:4" x14ac:dyDescent="0.25">
      <c r="A13" s="41" t="s">
        <v>591</v>
      </c>
      <c r="B13" s="47"/>
      <c r="C13" s="49"/>
      <c r="D13" s="42"/>
    </row>
    <row r="14" spans="1:4" x14ac:dyDescent="0.25">
      <c r="A14" s="43" t="s">
        <v>537</v>
      </c>
      <c r="B14" s="47"/>
      <c r="C14" s="47"/>
      <c r="D14" s="42"/>
    </row>
    <row r="15" spans="1:4" x14ac:dyDescent="0.25">
      <c r="A15" s="44" t="s">
        <v>564</v>
      </c>
      <c r="B15" s="50" t="s">
        <v>592</v>
      </c>
      <c r="C15" s="47"/>
      <c r="D15" s="42"/>
    </row>
    <row r="16" spans="1:4" x14ac:dyDescent="0.25">
      <c r="A16" s="46" t="s">
        <v>593</v>
      </c>
      <c r="B16" s="13" t="s">
        <v>541</v>
      </c>
      <c r="C16" s="47"/>
      <c r="D16" s="42"/>
    </row>
    <row r="17" spans="1:4" x14ac:dyDescent="0.25">
      <c r="A17" s="48" t="s">
        <v>542</v>
      </c>
      <c r="B17" s="13"/>
      <c r="C17" s="47"/>
      <c r="D17" s="42"/>
    </row>
    <row r="18" spans="1:4" x14ac:dyDescent="0.25">
      <c r="A18" s="42"/>
      <c r="B18" s="13"/>
      <c r="C18" s="47" t="s">
        <v>530</v>
      </c>
      <c r="D18" s="45" t="s">
        <v>594</v>
      </c>
    </row>
    <row r="19" spans="1:4" x14ac:dyDescent="0.25">
      <c r="A19" s="41" t="s">
        <v>595</v>
      </c>
      <c r="B19" s="13"/>
      <c r="C19" s="47"/>
      <c r="D19" s="48" t="s">
        <v>546</v>
      </c>
    </row>
    <row r="20" spans="1:4" x14ac:dyDescent="0.25">
      <c r="A20" s="43" t="s">
        <v>547</v>
      </c>
      <c r="B20" s="13"/>
      <c r="C20" s="47"/>
      <c r="D20" s="42"/>
    </row>
    <row r="21" spans="1:4" x14ac:dyDescent="0.25">
      <c r="A21" s="44" t="s">
        <v>534</v>
      </c>
      <c r="B21" s="45" t="s">
        <v>596</v>
      </c>
      <c r="C21" s="47"/>
      <c r="D21" s="42"/>
    </row>
    <row r="22" spans="1:4" x14ac:dyDescent="0.25">
      <c r="A22" s="76" t="s">
        <v>597</v>
      </c>
      <c r="B22" s="49"/>
      <c r="C22" s="47"/>
      <c r="D22" s="42"/>
    </row>
    <row r="23" spans="1:4" x14ac:dyDescent="0.25">
      <c r="A23" s="48" t="s">
        <v>551</v>
      </c>
      <c r="B23" s="47"/>
      <c r="C23" s="47"/>
      <c r="D23" s="42"/>
    </row>
    <row r="24" spans="1:4" x14ac:dyDescent="0.25">
      <c r="A24" s="42"/>
      <c r="B24" s="47" t="s">
        <v>543</v>
      </c>
      <c r="C24" s="46" t="s">
        <v>598</v>
      </c>
      <c r="D24" s="42"/>
    </row>
    <row r="25" spans="1:4" x14ac:dyDescent="0.25">
      <c r="A25" s="41" t="s">
        <v>599</v>
      </c>
      <c r="B25" s="47"/>
      <c r="C25" s="42"/>
      <c r="D25" s="42"/>
    </row>
    <row r="26" spans="1:4" x14ac:dyDescent="0.25">
      <c r="A26" s="43" t="s">
        <v>555</v>
      </c>
      <c r="B26" s="47"/>
      <c r="C26" s="42"/>
      <c r="D26" s="42"/>
    </row>
    <row r="27" spans="1:4" x14ac:dyDescent="0.25">
      <c r="A27" s="44" t="s">
        <v>552</v>
      </c>
      <c r="B27" s="50" t="s">
        <v>600</v>
      </c>
      <c r="C27" s="42"/>
      <c r="D27" s="42"/>
    </row>
    <row r="28" spans="1:4" x14ac:dyDescent="0.25">
      <c r="A28" s="46" t="s">
        <v>601</v>
      </c>
      <c r="B28" s="42"/>
      <c r="C28" s="42"/>
      <c r="D28" s="42"/>
    </row>
    <row r="29" spans="1:4" x14ac:dyDescent="0.25">
      <c r="A29" s="48" t="s">
        <v>559</v>
      </c>
      <c r="B29" s="42"/>
      <c r="C29" s="41" t="s">
        <v>602</v>
      </c>
      <c r="D29" s="42"/>
    </row>
    <row r="30" spans="1:4" x14ac:dyDescent="0.25">
      <c r="A30" s="42"/>
      <c r="B30" s="42"/>
      <c r="C30" s="43" t="s">
        <v>529</v>
      </c>
      <c r="D30" s="42"/>
    </row>
    <row r="31" spans="1:4" x14ac:dyDescent="0.25">
      <c r="A31" s="42"/>
      <c r="B31" s="48" t="s">
        <v>603</v>
      </c>
      <c r="C31" s="47" t="s">
        <v>604</v>
      </c>
      <c r="D31" s="41" t="s">
        <v>605</v>
      </c>
    </row>
    <row r="32" spans="1:4" x14ac:dyDescent="0.25">
      <c r="A32" s="42"/>
      <c r="B32" s="42"/>
      <c r="C32" s="46" t="s">
        <v>606</v>
      </c>
      <c r="D32" s="48" t="s">
        <v>607</v>
      </c>
    </row>
    <row r="33" spans="1:4" x14ac:dyDescent="0.25">
      <c r="A33" s="42"/>
      <c r="B33" s="42"/>
      <c r="C33" s="48" t="s">
        <v>555</v>
      </c>
      <c r="D33" s="42"/>
    </row>
  </sheetData>
  <mergeCells count="4">
    <mergeCell ref="A1:D1"/>
    <mergeCell ref="A2:D2"/>
    <mergeCell ref="A3:D3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Varsity Men Final</vt:lpstr>
      <vt:lpstr>JV Men Final</vt:lpstr>
      <vt:lpstr>Men's Individual (Combined)</vt:lpstr>
      <vt:lpstr>Men's Brackets</vt:lpstr>
      <vt:lpstr>Women's Final</vt:lpstr>
      <vt:lpstr>Women's Individual</vt:lpstr>
      <vt:lpstr>Women's Bracket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Wochner</dc:creator>
  <cp:lastModifiedBy>Shawn Wochner</cp:lastModifiedBy>
  <dcterms:created xsi:type="dcterms:W3CDTF">2017-11-12T21:06:34Z</dcterms:created>
  <dcterms:modified xsi:type="dcterms:W3CDTF">2017-11-12T21:37:36Z</dcterms:modified>
</cp:coreProperties>
</file>